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<sst xmlns="http://schemas.openxmlformats.org/spreadsheetml/2006/main" count="333" uniqueCount="146">
  <si>
    <t>学院</t>
  </si>
  <si>
    <t>广东</t>
  </si>
  <si>
    <t>专业名称</t>
  </si>
  <si>
    <t>电子信息工程</t>
  </si>
  <si>
    <t>理科</t>
  </si>
  <si>
    <t>物理;化学</t>
  </si>
  <si>
    <t>民族生</t>
  </si>
  <si>
    <t>电子与信息学院</t>
  </si>
  <si>
    <t>通信工程</t>
  </si>
  <si>
    <t>光信息科学与技术</t>
  </si>
  <si>
    <t>网络工程</t>
  </si>
  <si>
    <t>管理学院</t>
  </si>
  <si>
    <t>工商管理</t>
  </si>
  <si>
    <t>文科</t>
  </si>
  <si>
    <t>理科</t>
  </si>
  <si>
    <t>政治;历史;地理</t>
  </si>
  <si>
    <t>物流管理</t>
  </si>
  <si>
    <t>人力资源管理</t>
  </si>
  <si>
    <t>文科</t>
  </si>
  <si>
    <t>市场营销</t>
  </si>
  <si>
    <t>计算机科学学院</t>
  </si>
  <si>
    <t>计算机科学与技术</t>
  </si>
  <si>
    <t>计算机科学与技术(师范)</t>
  </si>
  <si>
    <t>电子商务</t>
  </si>
  <si>
    <t>物理;化学;生物</t>
  </si>
  <si>
    <t>信息与计算科学</t>
  </si>
  <si>
    <t>信息管理与信息系统</t>
  </si>
  <si>
    <t>教育技术与传播学院</t>
  </si>
  <si>
    <t>教育技术学(师范)</t>
  </si>
  <si>
    <t>教育学院</t>
  </si>
  <si>
    <t>会计学院</t>
  </si>
  <si>
    <t>美术学院</t>
  </si>
  <si>
    <t>动画</t>
  </si>
  <si>
    <t>民族学院</t>
  </si>
  <si>
    <t>文学院</t>
  </si>
  <si>
    <t>汉语言文学</t>
  </si>
  <si>
    <t>外国语学院</t>
  </si>
  <si>
    <t>英语(师范)</t>
  </si>
  <si>
    <t>经济与贸易学院</t>
  </si>
  <si>
    <t>国际经济与贸易</t>
  </si>
  <si>
    <t>国际商务</t>
  </si>
  <si>
    <t>税务</t>
  </si>
  <si>
    <t>机电学院</t>
  </si>
  <si>
    <t>工业设计</t>
  </si>
  <si>
    <t>自动化学院</t>
  </si>
  <si>
    <t>电气工程及其自动化</t>
  </si>
  <si>
    <t>自动化</t>
  </si>
  <si>
    <t>政法学院</t>
  </si>
  <si>
    <t>行政管理</t>
  </si>
  <si>
    <t>公共事业管理</t>
  </si>
  <si>
    <t>法学</t>
  </si>
  <si>
    <t>普通</t>
  </si>
  <si>
    <t>物流管理</t>
  </si>
  <si>
    <t>计算机应用技术</t>
  </si>
  <si>
    <t>会计电算化</t>
  </si>
  <si>
    <t>教育技术学(教育软件工程)</t>
  </si>
  <si>
    <t>英语(翻译)</t>
  </si>
  <si>
    <t>应用电子技术教育(师范)</t>
  </si>
  <si>
    <t>广东省选考科目</t>
  </si>
  <si>
    <t>旅游管理与服务教育(师范)</t>
  </si>
  <si>
    <t>电子商务(师范)</t>
  </si>
  <si>
    <t>学前教育(师范)</t>
  </si>
  <si>
    <t>财务管理</t>
  </si>
  <si>
    <t>英语(商务)</t>
  </si>
  <si>
    <t>金融学</t>
  </si>
  <si>
    <t>国际商务(师范)</t>
  </si>
  <si>
    <t>电子信息工程(师范)</t>
  </si>
  <si>
    <t>数学与应用数学(师范)</t>
  </si>
  <si>
    <t>机械电子工程</t>
  </si>
  <si>
    <t>车辆工程(师范)</t>
  </si>
  <si>
    <t>自动化(师范)</t>
  </si>
  <si>
    <r>
      <t>音乐学(师范</t>
    </r>
    <r>
      <rPr>
        <sz val="12"/>
        <rFont val="宋体"/>
        <family val="0"/>
      </rPr>
      <t>)</t>
    </r>
  </si>
  <si>
    <t>工商企业管理</t>
  </si>
  <si>
    <t>物理;化学;</t>
  </si>
  <si>
    <t>民族学</t>
  </si>
  <si>
    <t>艺术设计</t>
  </si>
  <si>
    <t>广播电视编导</t>
  </si>
  <si>
    <r>
      <t>软件工程</t>
    </r>
    <r>
      <rPr>
        <sz val="11"/>
        <rFont val="宋体"/>
        <family val="0"/>
      </rPr>
      <t>(省级示范性软件学院专业)</t>
    </r>
  </si>
  <si>
    <t>备注</t>
  </si>
  <si>
    <t>专
科</t>
  </si>
  <si>
    <t>江西</t>
  </si>
  <si>
    <t>湖南</t>
  </si>
  <si>
    <t>广西</t>
  </si>
  <si>
    <t>海南</t>
  </si>
  <si>
    <t>新疆</t>
  </si>
  <si>
    <t>甘肃</t>
  </si>
  <si>
    <t>安徽</t>
  </si>
  <si>
    <t>贵州</t>
  </si>
  <si>
    <t>河南</t>
  </si>
  <si>
    <r>
      <t>国际商务(师范</t>
    </r>
    <r>
      <rPr>
        <sz val="12"/>
        <rFont val="宋体"/>
        <family val="0"/>
      </rPr>
      <t>)</t>
    </r>
  </si>
  <si>
    <t>法学(师范)</t>
  </si>
  <si>
    <t>校
本
部</t>
  </si>
  <si>
    <t>南
校
区</t>
  </si>
  <si>
    <t>北
校
区</t>
  </si>
  <si>
    <t>西
校
区</t>
  </si>
  <si>
    <r>
      <t>汉语言文学(师范</t>
    </r>
    <r>
      <rPr>
        <sz val="12"/>
        <rFont val="宋体"/>
        <family val="0"/>
      </rPr>
      <t>)</t>
    </r>
  </si>
  <si>
    <t>汉语言文学(对外汉语,师范)</t>
  </si>
  <si>
    <r>
      <t>物流管理(师范</t>
    </r>
    <r>
      <rPr>
        <sz val="12"/>
        <rFont val="宋体"/>
        <family val="0"/>
      </rPr>
      <t>)</t>
    </r>
  </si>
  <si>
    <r>
      <t>通信工程(师范</t>
    </r>
    <r>
      <rPr>
        <sz val="12"/>
        <rFont val="宋体"/>
        <family val="0"/>
      </rPr>
      <t>)</t>
    </r>
  </si>
  <si>
    <t>电气工程及其自动化(师范)</t>
  </si>
  <si>
    <t>测控技术与仪器(师范)</t>
  </si>
  <si>
    <t>会计学院</t>
  </si>
  <si>
    <t>机械设计制造及其自动化(CAD/CAM)</t>
  </si>
  <si>
    <t>机械设计制造及其自动化(CAD/CAM,师范)</t>
  </si>
  <si>
    <t>美术文科类统考</t>
  </si>
  <si>
    <r>
      <t>装潢设计与工艺教育(师范</t>
    </r>
    <r>
      <rPr>
        <sz val="12"/>
        <rFont val="宋体"/>
        <family val="0"/>
      </rPr>
      <t>)</t>
    </r>
  </si>
  <si>
    <t>美术学（师范）</t>
  </si>
  <si>
    <t>层
次</t>
  </si>
  <si>
    <t>校
区</t>
  </si>
  <si>
    <t>教育技术与传播学院</t>
  </si>
  <si>
    <t>科
类</t>
  </si>
  <si>
    <t>音乐文科类统考</t>
  </si>
  <si>
    <t>合
计</t>
  </si>
  <si>
    <t>广东技术师范学院2009年本专科分专业招生计划</t>
  </si>
  <si>
    <t>山
西</t>
  </si>
  <si>
    <t>内
蒙</t>
  </si>
  <si>
    <t>辽
宁</t>
  </si>
  <si>
    <t>山
东</t>
  </si>
  <si>
    <t>★本科合计</t>
  </si>
  <si>
    <t>▲文史合计</t>
  </si>
  <si>
    <t>▲理工合计</t>
  </si>
  <si>
    <t>▲艺术合计</t>
  </si>
  <si>
    <t>▲专科(文史)合计</t>
  </si>
  <si>
    <t>▲专科(理工)合计</t>
  </si>
  <si>
    <t>★专科合计</t>
  </si>
  <si>
    <t>北
校
区</t>
  </si>
  <si>
    <t>南
校
区</t>
  </si>
  <si>
    <t>本
科</t>
  </si>
  <si>
    <r>
      <t>收费标准：1、本科学费：理工、外语类专业4300元/学年，文、经、管类专业3800元/学年，美术类专业10000元/学年，音乐类专业8000元/学年。
          2、专科学费：理工、外语类专业5500元/学年，文、经、管类专业4500元/学年。
          3、省级示范性软件学院专业收费：8000元/学年。
          4、住宿费：视不同住宿环境在500－1500元之间。</t>
    </r>
    <r>
      <rPr>
        <sz val="11"/>
        <color indexed="10"/>
        <rFont val="黑体"/>
        <family val="0"/>
      </rPr>
      <t>（注：2009年广东省政府如有新的收费标准，则按新标准执行）</t>
    </r>
  </si>
  <si>
    <t>会计学(注册会计师)</t>
  </si>
  <si>
    <r>
      <t>会计学(税务筹划</t>
    </r>
    <r>
      <rPr>
        <sz val="12"/>
        <rFont val="宋体"/>
        <family val="0"/>
      </rPr>
      <t>)</t>
    </r>
  </si>
  <si>
    <t>其他</t>
  </si>
  <si>
    <t>机械设计制造及其自动化(汽车工程)</t>
  </si>
  <si>
    <t>1.艺术设计专业大学二年级第二学期开始分形象设计、多媒体设计、环境设计方向。
2.以上分专业计划以2009年各省招生计划负责部门公布的《招生专业目录》或《计划汇编》为准。</t>
  </si>
  <si>
    <t>校
本
部</t>
  </si>
  <si>
    <t>校本部</t>
  </si>
  <si>
    <t>专升本
职教师资班</t>
  </si>
  <si>
    <t>机械制造及其自动化(师范)</t>
  </si>
  <si>
    <t>电气工程及其自动化(师范)</t>
  </si>
  <si>
    <t>计算机科学与技术(师范)</t>
  </si>
  <si>
    <r>
      <t>招生形式：国家任务生      招生层次：本科/专科      录取批次：提前批第二批本科</t>
    </r>
    <r>
      <rPr>
        <b/>
        <sz val="12"/>
        <rFont val="黑体"/>
        <family val="0"/>
      </rPr>
      <t>A</t>
    </r>
    <r>
      <rPr>
        <sz val="12"/>
        <rFont val="黑体"/>
        <family val="0"/>
      </rPr>
      <t>线/第二批本科</t>
    </r>
    <r>
      <rPr>
        <b/>
        <sz val="12"/>
        <rFont val="黑体"/>
        <family val="0"/>
      </rPr>
      <t>A</t>
    </r>
    <r>
      <rPr>
        <sz val="12"/>
        <rFont val="黑体"/>
        <family val="0"/>
      </rPr>
      <t>线/第三批专科</t>
    </r>
    <r>
      <rPr>
        <b/>
        <sz val="12"/>
        <rFont val="黑体"/>
        <family val="0"/>
      </rPr>
      <t>A</t>
    </r>
    <r>
      <rPr>
        <sz val="12"/>
        <rFont val="黑体"/>
        <family val="0"/>
      </rPr>
      <t>线</t>
    </r>
  </si>
  <si>
    <t>财务会计教育(注册会计师，师范)</t>
  </si>
  <si>
    <t>计算机科学学院</t>
  </si>
  <si>
    <r>
      <t>财务会计教育(注册会计师</t>
    </r>
    <r>
      <rPr>
        <sz val="12"/>
        <rFont val="宋体"/>
        <family val="0"/>
      </rPr>
      <t>,师范</t>
    </r>
    <r>
      <rPr>
        <sz val="12"/>
        <rFont val="宋体"/>
        <family val="0"/>
      </rPr>
      <t>)</t>
    </r>
  </si>
  <si>
    <t>艺术</t>
  </si>
  <si>
    <t>旅游管理与服务教育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</si>
</sst>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.5"/>
      <color indexed="12"/>
      <name val="宋体"/>
      <family val="0"/>
    </font>
    <font>
      <u val="single"/>
      <sz val="11.5"/>
      <color indexed="3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2"/>
      <color indexed="53"/>
      <name val="宋体"/>
      <family val="0"/>
    </font>
    <font>
      <sz val="10"/>
      <name val="宋体"/>
      <family val="0"/>
    </font>
    <font>
      <b/>
      <sz val="16"/>
      <color indexed="10"/>
      <name val="黑体"/>
      <family val="0"/>
    </font>
    <font>
      <sz val="11"/>
      <color indexed="10"/>
      <name val="黑体"/>
      <family val="0"/>
    </font>
    <font>
      <b/>
      <sz val="12"/>
      <name val="黑体"/>
      <family val="0"/>
    </font>
    <font>
      <sz val="11"/>
      <name val="黑体"/>
      <family val="0"/>
    </font>
    <font>
      <sz val="11"/>
      <color indexed="48"/>
      <name val="黑体"/>
      <family val="0"/>
    </font>
    <font>
      <sz val="10"/>
      <color indexed="20"/>
      <name val="宋体"/>
      <family val="0"/>
    </font>
    <font>
      <sz val="9"/>
      <color indexed="20"/>
      <name val="宋体"/>
      <family val="0"/>
    </font>
    <font>
      <sz val="12"/>
      <color indexed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left" vertical="center" wrapText="1" shrinkToFit="1"/>
    </xf>
    <xf numFmtId="0" fontId="14" fillId="0" borderId="1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3.625" style="2" customWidth="1"/>
    <col min="2" max="2" width="4.00390625" style="2" customWidth="1"/>
    <col min="3" max="3" width="12.25390625" style="23" customWidth="1"/>
    <col min="4" max="4" width="23.625" style="2" customWidth="1"/>
    <col min="5" max="5" width="5.125" style="2" customWidth="1"/>
    <col min="6" max="6" width="13.875" style="2" customWidth="1"/>
    <col min="7" max="7" width="4.875" style="2" customWidth="1"/>
    <col min="8" max="8" width="5.50390625" style="2" customWidth="1"/>
    <col min="9" max="9" width="4.75390625" style="4" customWidth="1"/>
    <col min="10" max="10" width="4.125" style="9" customWidth="1"/>
    <col min="11" max="14" width="4.125" style="2" customWidth="1"/>
    <col min="15" max="15" width="4.125" style="9" customWidth="1"/>
    <col min="16" max="17" width="4.125" style="2" customWidth="1"/>
    <col min="18" max="22" width="4.125" style="9" customWidth="1"/>
    <col min="23" max="23" width="4.125" style="2" customWidth="1"/>
    <col min="24" max="16384" width="9.00390625" style="2" customWidth="1"/>
  </cols>
  <sheetData>
    <row r="1" spans="1:23" ht="33" customHeight="1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0.25" customHeight="1">
      <c r="A2" s="29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9" customFormat="1" ht="21.75" customHeight="1">
      <c r="A3" s="62" t="s">
        <v>107</v>
      </c>
      <c r="B3" s="30" t="s">
        <v>108</v>
      </c>
      <c r="C3" s="53" t="s">
        <v>0</v>
      </c>
      <c r="D3" s="55" t="s">
        <v>2</v>
      </c>
      <c r="E3" s="62" t="s">
        <v>110</v>
      </c>
      <c r="F3" s="55" t="s">
        <v>58</v>
      </c>
      <c r="G3" s="31" t="s">
        <v>112</v>
      </c>
      <c r="H3" s="40" t="s">
        <v>1</v>
      </c>
      <c r="I3" s="41"/>
      <c r="J3" s="33" t="s">
        <v>114</v>
      </c>
      <c r="K3" s="33" t="s">
        <v>115</v>
      </c>
      <c r="L3" s="33" t="s">
        <v>116</v>
      </c>
      <c r="M3" s="33" t="s">
        <v>86</v>
      </c>
      <c r="N3" s="33" t="s">
        <v>80</v>
      </c>
      <c r="O3" s="33" t="s">
        <v>117</v>
      </c>
      <c r="P3" s="33" t="s">
        <v>88</v>
      </c>
      <c r="Q3" s="33" t="s">
        <v>81</v>
      </c>
      <c r="R3" s="33" t="s">
        <v>82</v>
      </c>
      <c r="S3" s="33" t="s">
        <v>83</v>
      </c>
      <c r="T3" s="33" t="s">
        <v>87</v>
      </c>
      <c r="U3" s="33" t="s">
        <v>85</v>
      </c>
      <c r="V3" s="33" t="s">
        <v>84</v>
      </c>
      <c r="W3" s="51" t="s">
        <v>131</v>
      </c>
    </row>
    <row r="4" spans="1:23" s="9" customFormat="1" ht="21.75" customHeight="1">
      <c r="A4" s="56"/>
      <c r="B4" s="50"/>
      <c r="C4" s="54"/>
      <c r="D4" s="56"/>
      <c r="E4" s="56"/>
      <c r="F4" s="56"/>
      <c r="G4" s="32"/>
      <c r="H4" s="25" t="s">
        <v>51</v>
      </c>
      <c r="I4" s="26" t="s">
        <v>6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52"/>
    </row>
    <row r="5" spans="1:23" ht="19.5" customHeight="1">
      <c r="A5" s="35" t="s">
        <v>127</v>
      </c>
      <c r="B5" s="44" t="s">
        <v>118</v>
      </c>
      <c r="C5" s="45"/>
      <c r="D5" s="45"/>
      <c r="E5" s="45"/>
      <c r="F5" s="46"/>
      <c r="G5" s="5">
        <f>SUM(H5:W5)</f>
        <v>2700</v>
      </c>
      <c r="H5" s="7">
        <f aca="true" t="shared" si="0" ref="H5:W5">SUM(H6,H36,H83)</f>
        <v>1840</v>
      </c>
      <c r="I5" s="7">
        <f t="shared" si="0"/>
        <v>200</v>
      </c>
      <c r="J5" s="7">
        <f t="shared" si="0"/>
        <v>6</v>
      </c>
      <c r="K5" s="7">
        <f t="shared" si="0"/>
        <v>3</v>
      </c>
      <c r="L5" s="7">
        <f t="shared" si="0"/>
        <v>3</v>
      </c>
      <c r="M5" s="7">
        <f t="shared" si="0"/>
        <v>18</v>
      </c>
      <c r="N5" s="7">
        <f t="shared" si="0"/>
        <v>14</v>
      </c>
      <c r="O5" s="7">
        <f t="shared" si="0"/>
        <v>5</v>
      </c>
      <c r="P5" s="7">
        <f t="shared" si="0"/>
        <v>20</v>
      </c>
      <c r="Q5" s="7">
        <f t="shared" si="0"/>
        <v>49</v>
      </c>
      <c r="R5" s="7">
        <f t="shared" si="0"/>
        <v>5</v>
      </c>
      <c r="S5" s="7">
        <f t="shared" si="0"/>
        <v>35</v>
      </c>
      <c r="T5" s="7">
        <f t="shared" si="0"/>
        <v>11</v>
      </c>
      <c r="U5" s="7">
        <f t="shared" si="0"/>
        <v>16</v>
      </c>
      <c r="V5" s="7">
        <f t="shared" si="0"/>
        <v>15</v>
      </c>
      <c r="W5" s="7">
        <f t="shared" si="0"/>
        <v>460</v>
      </c>
    </row>
    <row r="6" spans="1:23" ht="17.25" customHeight="1">
      <c r="A6" s="36"/>
      <c r="B6" s="47" t="s">
        <v>119</v>
      </c>
      <c r="C6" s="48"/>
      <c r="D6" s="48"/>
      <c r="E6" s="48"/>
      <c r="F6" s="49"/>
      <c r="G6" s="5">
        <f aca="true" t="shared" si="1" ref="G6:G72">SUM(H6:W6)</f>
        <v>1094</v>
      </c>
      <c r="H6" s="8">
        <f>SUM(H7:H35)</f>
        <v>668</v>
      </c>
      <c r="I6" s="8">
        <f>SUM(I7:I35)</f>
        <v>101</v>
      </c>
      <c r="J6" s="8">
        <f>SUM(J7:J35)</f>
        <v>2</v>
      </c>
      <c r="K6" s="8">
        <f aca="true" t="shared" si="2" ref="K6:W6">SUM(K7:K35)</f>
        <v>0</v>
      </c>
      <c r="L6" s="8">
        <f t="shared" si="2"/>
        <v>0</v>
      </c>
      <c r="M6" s="8">
        <f t="shared" si="2"/>
        <v>0</v>
      </c>
      <c r="N6" s="8">
        <f t="shared" si="2"/>
        <v>0</v>
      </c>
      <c r="O6" s="8">
        <f t="shared" si="2"/>
        <v>0</v>
      </c>
      <c r="P6" s="8">
        <f t="shared" si="2"/>
        <v>4</v>
      </c>
      <c r="Q6" s="8">
        <f t="shared" si="2"/>
        <v>5</v>
      </c>
      <c r="R6" s="8">
        <f t="shared" si="2"/>
        <v>2</v>
      </c>
      <c r="S6" s="8">
        <f t="shared" si="2"/>
        <v>14</v>
      </c>
      <c r="T6" s="8">
        <f t="shared" si="2"/>
        <v>4</v>
      </c>
      <c r="U6" s="8">
        <f t="shared" si="2"/>
        <v>2</v>
      </c>
      <c r="V6" s="8">
        <f t="shared" si="2"/>
        <v>4</v>
      </c>
      <c r="W6" s="8">
        <f t="shared" si="2"/>
        <v>288</v>
      </c>
    </row>
    <row r="7" spans="1:23" ht="15.75" customHeight="1">
      <c r="A7" s="36"/>
      <c r="B7" s="58" t="s">
        <v>91</v>
      </c>
      <c r="C7" s="42" t="s">
        <v>11</v>
      </c>
      <c r="D7" s="1" t="s">
        <v>59</v>
      </c>
      <c r="E7" s="1" t="s">
        <v>13</v>
      </c>
      <c r="F7" s="12" t="s">
        <v>15</v>
      </c>
      <c r="G7" s="5">
        <f t="shared" si="1"/>
        <v>27</v>
      </c>
      <c r="H7" s="6">
        <v>16</v>
      </c>
      <c r="I7" s="6">
        <v>7</v>
      </c>
      <c r="J7" s="7">
        <v>2</v>
      </c>
      <c r="K7" s="1"/>
      <c r="L7" s="1"/>
      <c r="M7" s="1"/>
      <c r="N7" s="1"/>
      <c r="O7" s="7"/>
      <c r="P7" s="8">
        <v>2</v>
      </c>
      <c r="Q7" s="8"/>
      <c r="R7" s="8"/>
      <c r="S7" s="8"/>
      <c r="T7" s="8"/>
      <c r="U7" s="8"/>
      <c r="V7" s="8"/>
      <c r="W7" s="8"/>
    </row>
    <row r="8" spans="1:23" ht="15.75" customHeight="1">
      <c r="A8" s="36"/>
      <c r="B8" s="61"/>
      <c r="C8" s="43"/>
      <c r="D8" s="1" t="s">
        <v>145</v>
      </c>
      <c r="E8" s="1" t="s">
        <v>13</v>
      </c>
      <c r="F8" s="12"/>
      <c r="G8" s="5">
        <f t="shared" si="1"/>
        <v>4</v>
      </c>
      <c r="H8" s="6"/>
      <c r="I8" s="6"/>
      <c r="J8" s="7"/>
      <c r="K8" s="1"/>
      <c r="L8" s="1"/>
      <c r="M8" s="1"/>
      <c r="N8" s="1"/>
      <c r="O8" s="7"/>
      <c r="P8" s="8"/>
      <c r="Q8" s="8"/>
      <c r="R8" s="8"/>
      <c r="S8" s="8"/>
      <c r="T8" s="8"/>
      <c r="U8" s="8"/>
      <c r="V8" s="8"/>
      <c r="W8" s="8">
        <v>4</v>
      </c>
    </row>
    <row r="9" spans="1:23" ht="14.25">
      <c r="A9" s="36"/>
      <c r="B9" s="71"/>
      <c r="C9" s="43"/>
      <c r="D9" s="1" t="s">
        <v>12</v>
      </c>
      <c r="E9" s="1" t="s">
        <v>13</v>
      </c>
      <c r="F9" s="12" t="s">
        <v>15</v>
      </c>
      <c r="G9" s="5">
        <f t="shared" si="1"/>
        <v>66</v>
      </c>
      <c r="H9" s="6">
        <v>14</v>
      </c>
      <c r="I9" s="6">
        <v>5</v>
      </c>
      <c r="J9" s="7"/>
      <c r="K9" s="1"/>
      <c r="L9" s="1"/>
      <c r="M9" s="1"/>
      <c r="N9" s="1"/>
      <c r="O9" s="7"/>
      <c r="P9" s="8"/>
      <c r="Q9" s="8"/>
      <c r="R9" s="8"/>
      <c r="S9" s="8">
        <v>2</v>
      </c>
      <c r="T9" s="8">
        <v>1</v>
      </c>
      <c r="U9" s="8"/>
      <c r="V9" s="8"/>
      <c r="W9" s="8">
        <v>44</v>
      </c>
    </row>
    <row r="10" spans="1:23" ht="14.25">
      <c r="A10" s="36"/>
      <c r="B10" s="71"/>
      <c r="C10" s="43"/>
      <c r="D10" s="18" t="s">
        <v>97</v>
      </c>
      <c r="E10" s="1" t="s">
        <v>13</v>
      </c>
      <c r="F10" s="12" t="s">
        <v>15</v>
      </c>
      <c r="G10" s="5">
        <f t="shared" si="1"/>
        <v>53</v>
      </c>
      <c r="H10" s="6">
        <v>15</v>
      </c>
      <c r="I10" s="6">
        <v>5</v>
      </c>
      <c r="J10" s="7"/>
      <c r="K10" s="1"/>
      <c r="L10" s="1"/>
      <c r="M10" s="1"/>
      <c r="N10" s="1"/>
      <c r="O10" s="7"/>
      <c r="P10" s="8"/>
      <c r="Q10" s="8"/>
      <c r="R10" s="8"/>
      <c r="S10" s="8">
        <v>2</v>
      </c>
      <c r="T10" s="8"/>
      <c r="U10" s="8"/>
      <c r="V10" s="8"/>
      <c r="W10" s="8">
        <v>31</v>
      </c>
    </row>
    <row r="11" spans="1:23" ht="14.25">
      <c r="A11" s="36"/>
      <c r="B11" s="71"/>
      <c r="C11" s="43"/>
      <c r="D11" s="1" t="s">
        <v>19</v>
      </c>
      <c r="E11" s="1" t="s">
        <v>18</v>
      </c>
      <c r="F11" s="12" t="s">
        <v>15</v>
      </c>
      <c r="G11" s="5">
        <f t="shared" si="1"/>
        <v>29</v>
      </c>
      <c r="H11" s="6">
        <v>21</v>
      </c>
      <c r="I11" s="6">
        <v>6</v>
      </c>
      <c r="J11" s="7"/>
      <c r="K11" s="1"/>
      <c r="L11" s="1"/>
      <c r="M11" s="1"/>
      <c r="N11" s="1"/>
      <c r="O11" s="7"/>
      <c r="P11" s="8"/>
      <c r="Q11" s="8"/>
      <c r="R11" s="8"/>
      <c r="S11" s="8">
        <v>2</v>
      </c>
      <c r="T11" s="8"/>
      <c r="U11" s="8"/>
      <c r="V11" s="8"/>
      <c r="W11" s="8"/>
    </row>
    <row r="12" spans="1:23" ht="14.25">
      <c r="A12" s="36"/>
      <c r="B12" s="71"/>
      <c r="C12" s="43"/>
      <c r="D12" s="1" t="s">
        <v>17</v>
      </c>
      <c r="E12" s="1" t="s">
        <v>13</v>
      </c>
      <c r="F12" s="12" t="s">
        <v>15</v>
      </c>
      <c r="G12" s="5">
        <f t="shared" si="1"/>
        <v>32</v>
      </c>
      <c r="H12" s="6">
        <v>17</v>
      </c>
      <c r="I12" s="6">
        <v>5</v>
      </c>
      <c r="J12" s="7"/>
      <c r="K12" s="1"/>
      <c r="L12" s="1"/>
      <c r="M12" s="1"/>
      <c r="N12" s="1"/>
      <c r="O12" s="7"/>
      <c r="P12" s="8"/>
      <c r="Q12" s="8">
        <v>1</v>
      </c>
      <c r="R12" s="8"/>
      <c r="S12" s="8"/>
      <c r="T12" s="8"/>
      <c r="U12" s="8"/>
      <c r="V12" s="8">
        <v>1</v>
      </c>
      <c r="W12" s="8">
        <v>8</v>
      </c>
    </row>
    <row r="13" spans="1:23" ht="14.25">
      <c r="A13" s="36"/>
      <c r="B13" s="71"/>
      <c r="C13" s="42" t="s">
        <v>20</v>
      </c>
      <c r="D13" s="1" t="s">
        <v>60</v>
      </c>
      <c r="E13" s="1" t="s">
        <v>13</v>
      </c>
      <c r="F13" s="12" t="s">
        <v>15</v>
      </c>
      <c r="G13" s="5">
        <f t="shared" si="1"/>
        <v>13</v>
      </c>
      <c r="H13" s="6">
        <v>8</v>
      </c>
      <c r="I13" s="6">
        <v>3</v>
      </c>
      <c r="J13" s="7"/>
      <c r="K13" s="1"/>
      <c r="L13" s="1"/>
      <c r="M13" s="1"/>
      <c r="N13" s="1"/>
      <c r="O13" s="7"/>
      <c r="P13" s="8"/>
      <c r="Q13" s="8">
        <v>2</v>
      </c>
      <c r="R13" s="8"/>
      <c r="S13" s="8"/>
      <c r="T13" s="8"/>
      <c r="U13" s="8"/>
      <c r="V13" s="8"/>
      <c r="W13" s="8"/>
    </row>
    <row r="14" spans="1:23" ht="14.25">
      <c r="A14" s="36"/>
      <c r="B14" s="71"/>
      <c r="C14" s="27"/>
      <c r="D14" s="1" t="s">
        <v>26</v>
      </c>
      <c r="E14" s="1" t="s">
        <v>13</v>
      </c>
      <c r="F14" s="12" t="s">
        <v>15</v>
      </c>
      <c r="G14" s="5">
        <f t="shared" si="1"/>
        <v>10</v>
      </c>
      <c r="H14" s="6">
        <v>7</v>
      </c>
      <c r="I14" s="6">
        <v>3</v>
      </c>
      <c r="J14" s="7"/>
      <c r="K14" s="1"/>
      <c r="L14" s="1"/>
      <c r="M14" s="1"/>
      <c r="N14" s="1"/>
      <c r="O14" s="7"/>
      <c r="P14" s="8"/>
      <c r="Q14" s="8"/>
      <c r="R14" s="8"/>
      <c r="S14" s="8"/>
      <c r="T14" s="8"/>
      <c r="U14" s="8"/>
      <c r="V14" s="8"/>
      <c r="W14" s="8"/>
    </row>
    <row r="15" spans="1:23" ht="14.25">
      <c r="A15" s="36"/>
      <c r="B15" s="71"/>
      <c r="C15" s="20" t="s">
        <v>33</v>
      </c>
      <c r="D15" s="1" t="s">
        <v>74</v>
      </c>
      <c r="E15" s="1" t="s">
        <v>13</v>
      </c>
      <c r="F15" s="12" t="s">
        <v>15</v>
      </c>
      <c r="G15" s="5">
        <f t="shared" si="1"/>
        <v>30</v>
      </c>
      <c r="H15" s="6">
        <v>24</v>
      </c>
      <c r="I15" s="6">
        <v>6</v>
      </c>
      <c r="J15" s="7"/>
      <c r="K15" s="1"/>
      <c r="L15" s="1"/>
      <c r="M15" s="1"/>
      <c r="N15" s="1"/>
      <c r="O15" s="7"/>
      <c r="P15" s="8"/>
      <c r="Q15" s="8"/>
      <c r="R15" s="8"/>
      <c r="S15" s="8"/>
      <c r="T15" s="8"/>
      <c r="U15" s="8"/>
      <c r="V15" s="8"/>
      <c r="W15" s="8"/>
    </row>
    <row r="16" spans="1:23" ht="14.25">
      <c r="A16" s="36"/>
      <c r="B16" s="71"/>
      <c r="C16" s="20" t="s">
        <v>29</v>
      </c>
      <c r="D16" s="6" t="s">
        <v>61</v>
      </c>
      <c r="E16" s="6" t="s">
        <v>13</v>
      </c>
      <c r="F16" s="12" t="s">
        <v>15</v>
      </c>
      <c r="G16" s="5">
        <f t="shared" si="1"/>
        <v>40</v>
      </c>
      <c r="H16" s="6">
        <v>35</v>
      </c>
      <c r="I16" s="6">
        <v>5</v>
      </c>
      <c r="J16" s="7"/>
      <c r="K16" s="1"/>
      <c r="L16" s="1"/>
      <c r="M16" s="1"/>
      <c r="N16" s="1"/>
      <c r="O16" s="7"/>
      <c r="P16" s="8"/>
      <c r="Q16" s="8"/>
      <c r="R16" s="8"/>
      <c r="S16" s="8"/>
      <c r="T16" s="8"/>
      <c r="U16" s="8"/>
      <c r="V16" s="8"/>
      <c r="W16" s="8"/>
    </row>
    <row r="17" spans="1:23" ht="14.25">
      <c r="A17" s="36"/>
      <c r="B17" s="71"/>
      <c r="C17" s="42" t="s">
        <v>30</v>
      </c>
      <c r="D17" s="6" t="s">
        <v>129</v>
      </c>
      <c r="E17" s="6" t="s">
        <v>13</v>
      </c>
      <c r="F17" s="12"/>
      <c r="G17" s="5">
        <f t="shared" si="1"/>
        <v>46</v>
      </c>
      <c r="H17" s="8"/>
      <c r="I17" s="6"/>
      <c r="J17" s="7"/>
      <c r="K17" s="1"/>
      <c r="L17" s="1"/>
      <c r="M17" s="1"/>
      <c r="N17" s="1"/>
      <c r="O17" s="7"/>
      <c r="P17" s="8"/>
      <c r="Q17" s="8"/>
      <c r="R17" s="8"/>
      <c r="S17" s="8"/>
      <c r="T17" s="8"/>
      <c r="U17" s="8"/>
      <c r="V17" s="8"/>
      <c r="W17" s="8">
        <v>46</v>
      </c>
    </row>
    <row r="18" spans="1:23" ht="14.25">
      <c r="A18" s="36"/>
      <c r="B18" s="71"/>
      <c r="C18" s="43"/>
      <c r="D18" s="6" t="s">
        <v>130</v>
      </c>
      <c r="E18" s="6" t="s">
        <v>13</v>
      </c>
      <c r="F18" s="12"/>
      <c r="G18" s="5">
        <f t="shared" si="1"/>
        <v>5</v>
      </c>
      <c r="H18" s="8"/>
      <c r="I18" s="6"/>
      <c r="J18" s="7"/>
      <c r="K18" s="1"/>
      <c r="L18" s="1"/>
      <c r="M18" s="1"/>
      <c r="N18" s="1"/>
      <c r="O18" s="7"/>
      <c r="P18" s="8"/>
      <c r="Q18" s="8"/>
      <c r="R18" s="8"/>
      <c r="S18" s="8"/>
      <c r="T18" s="8"/>
      <c r="U18" s="8"/>
      <c r="V18" s="8"/>
      <c r="W18" s="8">
        <v>5</v>
      </c>
    </row>
    <row r="19" spans="1:23" ht="14.25">
      <c r="A19" s="36"/>
      <c r="B19" s="71"/>
      <c r="C19" s="43"/>
      <c r="D19" s="6" t="s">
        <v>62</v>
      </c>
      <c r="E19" s="6" t="s">
        <v>13</v>
      </c>
      <c r="F19" s="12" t="s">
        <v>15</v>
      </c>
      <c r="G19" s="5">
        <f t="shared" si="1"/>
        <v>26</v>
      </c>
      <c r="H19" s="8">
        <v>15</v>
      </c>
      <c r="I19" s="6">
        <v>4</v>
      </c>
      <c r="J19" s="7"/>
      <c r="K19" s="1"/>
      <c r="L19" s="1"/>
      <c r="M19" s="1"/>
      <c r="N19" s="1"/>
      <c r="O19" s="7"/>
      <c r="P19" s="8">
        <v>1</v>
      </c>
      <c r="Q19" s="8"/>
      <c r="R19" s="8"/>
      <c r="S19" s="8">
        <v>2</v>
      </c>
      <c r="T19" s="8"/>
      <c r="U19" s="8"/>
      <c r="V19" s="8"/>
      <c r="W19" s="8">
        <v>4</v>
      </c>
    </row>
    <row r="20" spans="1:23" ht="17.25" customHeight="1">
      <c r="A20" s="36"/>
      <c r="B20" s="71"/>
      <c r="C20" s="43"/>
      <c r="D20" s="6" t="s">
        <v>143</v>
      </c>
      <c r="E20" s="6" t="s">
        <v>13</v>
      </c>
      <c r="F20" s="12" t="s">
        <v>15</v>
      </c>
      <c r="G20" s="5">
        <f t="shared" si="1"/>
        <v>26</v>
      </c>
      <c r="H20" s="8">
        <v>19</v>
      </c>
      <c r="I20" s="6">
        <v>4</v>
      </c>
      <c r="J20" s="7"/>
      <c r="K20" s="1"/>
      <c r="L20" s="1"/>
      <c r="M20" s="1"/>
      <c r="N20" s="1"/>
      <c r="O20" s="7"/>
      <c r="P20" s="8">
        <v>1</v>
      </c>
      <c r="Q20" s="8"/>
      <c r="R20" s="8"/>
      <c r="S20" s="8"/>
      <c r="T20" s="8"/>
      <c r="U20" s="8">
        <v>2</v>
      </c>
      <c r="V20" s="8"/>
      <c r="W20" s="8"/>
    </row>
    <row r="21" spans="1:23" ht="14.25">
      <c r="A21" s="36"/>
      <c r="B21" s="71"/>
      <c r="C21" s="42" t="s">
        <v>34</v>
      </c>
      <c r="D21" s="6" t="s">
        <v>35</v>
      </c>
      <c r="E21" s="6" t="s">
        <v>13</v>
      </c>
      <c r="F21" s="12" t="s">
        <v>15</v>
      </c>
      <c r="G21" s="5">
        <f t="shared" si="1"/>
        <v>92</v>
      </c>
      <c r="H21" s="6">
        <v>41</v>
      </c>
      <c r="I21" s="6">
        <v>6</v>
      </c>
      <c r="J21" s="7"/>
      <c r="K21" s="1"/>
      <c r="L21" s="1"/>
      <c r="M21" s="1"/>
      <c r="N21" s="1"/>
      <c r="O21" s="7"/>
      <c r="P21" s="8"/>
      <c r="Q21" s="8">
        <v>2</v>
      </c>
      <c r="R21" s="8"/>
      <c r="S21" s="8"/>
      <c r="T21" s="8"/>
      <c r="U21" s="8"/>
      <c r="V21" s="8">
        <v>1</v>
      </c>
      <c r="W21" s="8">
        <v>42</v>
      </c>
    </row>
    <row r="22" spans="1:23" ht="14.25">
      <c r="A22" s="36"/>
      <c r="B22" s="71"/>
      <c r="C22" s="43"/>
      <c r="D22" s="18" t="s">
        <v>95</v>
      </c>
      <c r="E22" s="6" t="s">
        <v>13</v>
      </c>
      <c r="F22" s="12" t="s">
        <v>15</v>
      </c>
      <c r="G22" s="5">
        <f t="shared" si="1"/>
        <v>80</v>
      </c>
      <c r="H22" s="6">
        <v>69</v>
      </c>
      <c r="I22" s="6">
        <v>9</v>
      </c>
      <c r="J22" s="7"/>
      <c r="K22" s="1"/>
      <c r="L22" s="1"/>
      <c r="M22" s="1"/>
      <c r="N22" s="1"/>
      <c r="O22" s="7"/>
      <c r="P22" s="8"/>
      <c r="Q22" s="8"/>
      <c r="R22" s="8"/>
      <c r="S22" s="8">
        <v>2</v>
      </c>
      <c r="T22" s="8"/>
      <c r="U22" s="8"/>
      <c r="V22" s="8"/>
      <c r="W22" s="8"/>
    </row>
    <row r="23" spans="1:23" ht="14.25">
      <c r="A23" s="36"/>
      <c r="B23" s="71"/>
      <c r="C23" s="27"/>
      <c r="D23" s="19" t="s">
        <v>96</v>
      </c>
      <c r="E23" s="6" t="s">
        <v>13</v>
      </c>
      <c r="F23" s="12" t="s">
        <v>15</v>
      </c>
      <c r="G23" s="5">
        <f t="shared" si="1"/>
        <v>50</v>
      </c>
      <c r="H23" s="6">
        <v>50</v>
      </c>
      <c r="I23" s="6"/>
      <c r="J23" s="7"/>
      <c r="K23" s="1"/>
      <c r="L23" s="1"/>
      <c r="M23" s="1"/>
      <c r="N23" s="1"/>
      <c r="O23" s="7"/>
      <c r="P23" s="8"/>
      <c r="Q23" s="8"/>
      <c r="R23" s="8"/>
      <c r="S23" s="8"/>
      <c r="T23" s="8"/>
      <c r="U23" s="8"/>
      <c r="V23" s="8"/>
      <c r="W23" s="8"/>
    </row>
    <row r="24" spans="1:23" ht="14.25">
      <c r="A24" s="36"/>
      <c r="B24" s="71"/>
      <c r="C24" s="42" t="s">
        <v>36</v>
      </c>
      <c r="D24" s="1" t="s">
        <v>37</v>
      </c>
      <c r="E24" s="1" t="s">
        <v>13</v>
      </c>
      <c r="F24" s="12" t="s">
        <v>15</v>
      </c>
      <c r="G24" s="5">
        <f t="shared" si="1"/>
        <v>152</v>
      </c>
      <c r="H24" s="6">
        <v>69</v>
      </c>
      <c r="I24" s="6"/>
      <c r="J24" s="7"/>
      <c r="K24" s="1"/>
      <c r="L24" s="1"/>
      <c r="M24" s="1"/>
      <c r="N24" s="1"/>
      <c r="O24" s="7"/>
      <c r="P24" s="8"/>
      <c r="Q24" s="8"/>
      <c r="R24" s="8"/>
      <c r="S24" s="8">
        <v>2</v>
      </c>
      <c r="T24" s="8">
        <v>3</v>
      </c>
      <c r="U24" s="8"/>
      <c r="V24" s="8">
        <v>1</v>
      </c>
      <c r="W24" s="8">
        <v>77</v>
      </c>
    </row>
    <row r="25" spans="1:23" ht="14.25">
      <c r="A25" s="36"/>
      <c r="B25" s="71"/>
      <c r="C25" s="43"/>
      <c r="D25" s="1" t="s">
        <v>56</v>
      </c>
      <c r="E25" s="1" t="s">
        <v>13</v>
      </c>
      <c r="F25" s="12" t="s">
        <v>15</v>
      </c>
      <c r="G25" s="5">
        <f t="shared" si="1"/>
        <v>35</v>
      </c>
      <c r="H25" s="6">
        <v>33</v>
      </c>
      <c r="I25" s="6"/>
      <c r="J25" s="7"/>
      <c r="K25" s="1"/>
      <c r="L25" s="1"/>
      <c r="M25" s="1"/>
      <c r="N25" s="1"/>
      <c r="O25" s="7"/>
      <c r="P25" s="8"/>
      <c r="Q25" s="8"/>
      <c r="R25" s="8"/>
      <c r="S25" s="8">
        <v>2</v>
      </c>
      <c r="T25" s="8"/>
      <c r="U25" s="8"/>
      <c r="V25" s="8"/>
      <c r="W25" s="8"/>
    </row>
    <row r="26" spans="1:23" ht="14.25">
      <c r="A26" s="36"/>
      <c r="B26" s="72"/>
      <c r="C26" s="27"/>
      <c r="D26" s="18" t="s">
        <v>63</v>
      </c>
      <c r="E26" s="1" t="s">
        <v>13</v>
      </c>
      <c r="F26" s="12" t="s">
        <v>15</v>
      </c>
      <c r="G26" s="5">
        <f t="shared" si="1"/>
        <v>35</v>
      </c>
      <c r="H26" s="6">
        <v>33</v>
      </c>
      <c r="I26" s="6"/>
      <c r="J26" s="7"/>
      <c r="K26" s="1"/>
      <c r="L26" s="1"/>
      <c r="M26" s="1"/>
      <c r="N26" s="1"/>
      <c r="O26" s="7"/>
      <c r="P26" s="1"/>
      <c r="Q26" s="1"/>
      <c r="R26" s="7">
        <v>2</v>
      </c>
      <c r="S26" s="7"/>
      <c r="T26" s="7"/>
      <c r="U26" s="7"/>
      <c r="V26" s="7"/>
      <c r="W26" s="1"/>
    </row>
    <row r="27" spans="1:23" ht="14.25">
      <c r="A27" s="36"/>
      <c r="B27" s="58" t="s">
        <v>92</v>
      </c>
      <c r="C27" s="42" t="s">
        <v>38</v>
      </c>
      <c r="D27" s="1" t="s">
        <v>39</v>
      </c>
      <c r="E27" s="1" t="s">
        <v>13</v>
      </c>
      <c r="F27" s="12" t="s">
        <v>15</v>
      </c>
      <c r="G27" s="5">
        <f t="shared" si="1"/>
        <v>33</v>
      </c>
      <c r="H27" s="6">
        <v>21</v>
      </c>
      <c r="I27" s="6">
        <v>4</v>
      </c>
      <c r="J27" s="7"/>
      <c r="K27" s="1"/>
      <c r="L27" s="1"/>
      <c r="M27" s="1"/>
      <c r="N27" s="1"/>
      <c r="O27" s="7"/>
      <c r="P27" s="1"/>
      <c r="Q27" s="1"/>
      <c r="R27" s="7"/>
      <c r="S27" s="7"/>
      <c r="T27" s="7"/>
      <c r="U27" s="7"/>
      <c r="V27" s="7"/>
      <c r="W27" s="1">
        <v>8</v>
      </c>
    </row>
    <row r="28" spans="1:23" ht="14.25">
      <c r="A28" s="36"/>
      <c r="B28" s="59"/>
      <c r="C28" s="43"/>
      <c r="D28" s="18" t="s">
        <v>40</v>
      </c>
      <c r="E28" s="1" t="s">
        <v>13</v>
      </c>
      <c r="F28" s="12"/>
      <c r="G28" s="5">
        <f t="shared" si="1"/>
        <v>5</v>
      </c>
      <c r="H28" s="6"/>
      <c r="I28" s="6"/>
      <c r="J28" s="7"/>
      <c r="K28" s="1"/>
      <c r="L28" s="1"/>
      <c r="M28" s="1"/>
      <c r="N28" s="1"/>
      <c r="O28" s="7"/>
      <c r="P28" s="1"/>
      <c r="Q28" s="1"/>
      <c r="R28" s="7"/>
      <c r="S28" s="7"/>
      <c r="T28" s="7"/>
      <c r="U28" s="7"/>
      <c r="V28" s="7"/>
      <c r="W28" s="1">
        <v>5</v>
      </c>
    </row>
    <row r="29" spans="1:23" ht="14.25">
      <c r="A29" s="36"/>
      <c r="B29" s="59"/>
      <c r="C29" s="43"/>
      <c r="D29" s="18" t="s">
        <v>89</v>
      </c>
      <c r="E29" s="1" t="s">
        <v>13</v>
      </c>
      <c r="F29" s="12" t="s">
        <v>15</v>
      </c>
      <c r="G29" s="5">
        <f t="shared" si="1"/>
        <v>28</v>
      </c>
      <c r="H29" s="6">
        <v>24</v>
      </c>
      <c r="I29" s="6">
        <v>4</v>
      </c>
      <c r="J29" s="7"/>
      <c r="K29" s="1"/>
      <c r="L29" s="1"/>
      <c r="M29" s="1"/>
      <c r="N29" s="1"/>
      <c r="O29" s="7"/>
      <c r="P29" s="1"/>
      <c r="Q29" s="1"/>
      <c r="R29" s="7"/>
      <c r="S29" s="7"/>
      <c r="T29" s="7"/>
      <c r="U29" s="7"/>
      <c r="V29" s="7"/>
      <c r="W29" s="1"/>
    </row>
    <row r="30" spans="1:23" ht="14.25">
      <c r="A30" s="36"/>
      <c r="B30" s="59"/>
      <c r="C30" s="43"/>
      <c r="D30" s="1" t="s">
        <v>64</v>
      </c>
      <c r="E30" s="1" t="s">
        <v>13</v>
      </c>
      <c r="F30" s="12" t="s">
        <v>15</v>
      </c>
      <c r="G30" s="5">
        <f t="shared" si="1"/>
        <v>26</v>
      </c>
      <c r="H30" s="6">
        <v>21</v>
      </c>
      <c r="I30" s="6">
        <v>5</v>
      </c>
      <c r="J30" s="7"/>
      <c r="K30" s="1"/>
      <c r="L30" s="1"/>
      <c r="M30" s="1"/>
      <c r="N30" s="1"/>
      <c r="O30" s="7"/>
      <c r="P30" s="1"/>
      <c r="Q30" s="1"/>
      <c r="R30" s="7"/>
      <c r="S30" s="7"/>
      <c r="T30" s="7"/>
      <c r="U30" s="7"/>
      <c r="V30" s="7"/>
      <c r="W30" s="1"/>
    </row>
    <row r="31" spans="1:23" ht="14.25">
      <c r="A31" s="36"/>
      <c r="B31" s="60"/>
      <c r="C31" s="27"/>
      <c r="D31" s="19" t="s">
        <v>41</v>
      </c>
      <c r="E31" s="1" t="s">
        <v>13</v>
      </c>
      <c r="F31" s="12" t="s">
        <v>15</v>
      </c>
      <c r="G31" s="5">
        <f t="shared" si="1"/>
        <v>25</v>
      </c>
      <c r="H31" s="6">
        <v>21</v>
      </c>
      <c r="I31" s="6">
        <v>4</v>
      </c>
      <c r="J31" s="7"/>
      <c r="K31" s="1"/>
      <c r="L31" s="1"/>
      <c r="M31" s="1"/>
      <c r="N31" s="1"/>
      <c r="O31" s="7"/>
      <c r="P31" s="1"/>
      <c r="Q31" s="1"/>
      <c r="R31" s="7"/>
      <c r="S31" s="7"/>
      <c r="T31" s="7"/>
      <c r="U31" s="7"/>
      <c r="V31" s="7"/>
      <c r="W31" s="1"/>
    </row>
    <row r="32" spans="1:23" ht="14.25">
      <c r="A32" s="36"/>
      <c r="B32" s="58" t="s">
        <v>93</v>
      </c>
      <c r="C32" s="42" t="s">
        <v>47</v>
      </c>
      <c r="D32" s="1" t="s">
        <v>50</v>
      </c>
      <c r="E32" s="1" t="s">
        <v>13</v>
      </c>
      <c r="F32" s="12" t="s">
        <v>15</v>
      </c>
      <c r="G32" s="5">
        <f t="shared" si="1"/>
        <v>30</v>
      </c>
      <c r="H32" s="6">
        <v>20</v>
      </c>
      <c r="I32" s="6">
        <v>3</v>
      </c>
      <c r="J32" s="7"/>
      <c r="K32" s="1"/>
      <c r="L32" s="1"/>
      <c r="M32" s="1"/>
      <c r="N32" s="1"/>
      <c r="O32" s="7"/>
      <c r="P32" s="1"/>
      <c r="Q32" s="1"/>
      <c r="R32" s="7"/>
      <c r="S32" s="7"/>
      <c r="T32" s="7"/>
      <c r="U32" s="7"/>
      <c r="V32" s="7">
        <v>1</v>
      </c>
      <c r="W32" s="1">
        <v>6</v>
      </c>
    </row>
    <row r="33" spans="1:23" ht="14.25">
      <c r="A33" s="36"/>
      <c r="B33" s="59"/>
      <c r="C33" s="43"/>
      <c r="D33" s="19" t="s">
        <v>90</v>
      </c>
      <c r="E33" s="1" t="s">
        <v>13</v>
      </c>
      <c r="F33" s="12" t="s">
        <v>15</v>
      </c>
      <c r="G33" s="5">
        <f t="shared" si="1"/>
        <v>32</v>
      </c>
      <c r="H33" s="6">
        <v>27</v>
      </c>
      <c r="I33" s="6">
        <v>5</v>
      </c>
      <c r="J33" s="7"/>
      <c r="K33" s="1"/>
      <c r="L33" s="1"/>
      <c r="M33" s="1"/>
      <c r="N33" s="1"/>
      <c r="O33" s="7"/>
      <c r="P33" s="1"/>
      <c r="Q33" s="1"/>
      <c r="R33" s="7"/>
      <c r="S33" s="7"/>
      <c r="T33" s="7"/>
      <c r="U33" s="7"/>
      <c r="V33" s="7"/>
      <c r="W33" s="1"/>
    </row>
    <row r="34" spans="1:23" ht="14.25">
      <c r="A34" s="36"/>
      <c r="B34" s="59"/>
      <c r="C34" s="43"/>
      <c r="D34" s="1" t="s">
        <v>49</v>
      </c>
      <c r="E34" s="1" t="s">
        <v>13</v>
      </c>
      <c r="F34" s="12" t="s">
        <v>15</v>
      </c>
      <c r="G34" s="5">
        <f t="shared" si="1"/>
        <v>30</v>
      </c>
      <c r="H34" s="6">
        <v>26</v>
      </c>
      <c r="I34" s="6">
        <v>4</v>
      </c>
      <c r="J34" s="7"/>
      <c r="K34" s="1"/>
      <c r="L34" s="1"/>
      <c r="M34" s="1"/>
      <c r="N34" s="1"/>
      <c r="O34" s="7"/>
      <c r="P34" s="1"/>
      <c r="Q34" s="1"/>
      <c r="R34" s="7"/>
      <c r="S34" s="7"/>
      <c r="T34" s="7"/>
      <c r="U34" s="7"/>
      <c r="V34" s="7"/>
      <c r="W34" s="1"/>
    </row>
    <row r="35" spans="1:23" ht="14.25">
      <c r="A35" s="36"/>
      <c r="B35" s="60"/>
      <c r="C35" s="27"/>
      <c r="D35" s="1" t="s">
        <v>48</v>
      </c>
      <c r="E35" s="1" t="s">
        <v>13</v>
      </c>
      <c r="F35" s="12" t="s">
        <v>15</v>
      </c>
      <c r="G35" s="5">
        <f t="shared" si="1"/>
        <v>34</v>
      </c>
      <c r="H35" s="6">
        <v>22</v>
      </c>
      <c r="I35" s="6">
        <v>4</v>
      </c>
      <c r="J35" s="7"/>
      <c r="K35" s="1"/>
      <c r="L35" s="1"/>
      <c r="M35" s="1"/>
      <c r="N35" s="1"/>
      <c r="O35" s="8"/>
      <c r="P35" s="6"/>
      <c r="Q35" s="6"/>
      <c r="R35" s="8"/>
      <c r="S35" s="8"/>
      <c r="T35" s="8"/>
      <c r="U35" s="8"/>
      <c r="V35" s="8"/>
      <c r="W35" s="1">
        <v>8</v>
      </c>
    </row>
    <row r="36" spans="1:23" ht="14.25">
      <c r="A36" s="36"/>
      <c r="B36" s="47" t="s">
        <v>120</v>
      </c>
      <c r="C36" s="48"/>
      <c r="D36" s="48"/>
      <c r="E36" s="48"/>
      <c r="F36" s="49"/>
      <c r="G36" s="5">
        <f t="shared" si="1"/>
        <v>1342</v>
      </c>
      <c r="H36" s="8">
        <f aca="true" t="shared" si="3" ref="H36:V36">SUM(H37:H79)</f>
        <v>1030</v>
      </c>
      <c r="I36" s="8">
        <f t="shared" si="3"/>
        <v>96</v>
      </c>
      <c r="J36" s="8">
        <f t="shared" si="3"/>
        <v>4</v>
      </c>
      <c r="K36" s="8">
        <f t="shared" si="3"/>
        <v>0</v>
      </c>
      <c r="L36" s="8">
        <f t="shared" si="3"/>
        <v>0</v>
      </c>
      <c r="M36" s="8">
        <f t="shared" si="3"/>
        <v>5</v>
      </c>
      <c r="N36" s="8">
        <f t="shared" si="3"/>
        <v>0</v>
      </c>
      <c r="O36" s="8">
        <f t="shared" si="3"/>
        <v>0</v>
      </c>
      <c r="P36" s="8">
        <f t="shared" si="3"/>
        <v>9</v>
      </c>
      <c r="Q36" s="8">
        <f t="shared" si="3"/>
        <v>10</v>
      </c>
      <c r="R36" s="8">
        <f t="shared" si="3"/>
        <v>3</v>
      </c>
      <c r="S36" s="8">
        <f t="shared" si="3"/>
        <v>18</v>
      </c>
      <c r="T36" s="8">
        <f t="shared" si="3"/>
        <v>5</v>
      </c>
      <c r="U36" s="8">
        <f t="shared" si="3"/>
        <v>11</v>
      </c>
      <c r="V36" s="8">
        <f t="shared" si="3"/>
        <v>8</v>
      </c>
      <c r="W36" s="8">
        <f>SUM(W37:W82)</f>
        <v>143</v>
      </c>
    </row>
    <row r="37" spans="1:23" ht="14.25" customHeight="1">
      <c r="A37" s="36"/>
      <c r="B37" s="58" t="s">
        <v>91</v>
      </c>
      <c r="C37" s="42" t="s">
        <v>7</v>
      </c>
      <c r="D37" s="1" t="s">
        <v>3</v>
      </c>
      <c r="E37" s="1" t="s">
        <v>4</v>
      </c>
      <c r="F37" s="12" t="s">
        <v>5</v>
      </c>
      <c r="G37" s="5">
        <f t="shared" si="1"/>
        <v>52</v>
      </c>
      <c r="H37" s="8">
        <v>26</v>
      </c>
      <c r="I37" s="8">
        <v>4</v>
      </c>
      <c r="J37" s="8"/>
      <c r="K37" s="8"/>
      <c r="L37" s="8"/>
      <c r="M37" s="8"/>
      <c r="N37" s="8"/>
      <c r="O37" s="8"/>
      <c r="P37" s="8">
        <v>2</v>
      </c>
      <c r="Q37" s="8"/>
      <c r="R37" s="8">
        <v>1</v>
      </c>
      <c r="S37" s="8">
        <v>2</v>
      </c>
      <c r="T37" s="8"/>
      <c r="U37" s="8"/>
      <c r="V37" s="8"/>
      <c r="W37" s="8">
        <v>17</v>
      </c>
    </row>
    <row r="38" spans="1:23" ht="14.25">
      <c r="A38" s="36"/>
      <c r="B38" s="61"/>
      <c r="C38" s="43"/>
      <c r="D38" s="1" t="s">
        <v>66</v>
      </c>
      <c r="E38" s="1" t="s">
        <v>14</v>
      </c>
      <c r="F38" s="12" t="s">
        <v>5</v>
      </c>
      <c r="G38" s="5">
        <f t="shared" si="1"/>
        <v>40</v>
      </c>
      <c r="H38" s="8">
        <v>32</v>
      </c>
      <c r="I38" s="8">
        <v>2</v>
      </c>
      <c r="J38" s="8">
        <v>3</v>
      </c>
      <c r="K38" s="8"/>
      <c r="L38" s="8"/>
      <c r="M38" s="8"/>
      <c r="N38" s="8"/>
      <c r="O38" s="8"/>
      <c r="P38" s="8"/>
      <c r="Q38" s="8"/>
      <c r="R38" s="8"/>
      <c r="S38" s="8">
        <v>3</v>
      </c>
      <c r="T38" s="8"/>
      <c r="U38" s="8"/>
      <c r="V38" s="8"/>
      <c r="W38" s="8"/>
    </row>
    <row r="39" spans="1:23" ht="14.25">
      <c r="A39" s="36"/>
      <c r="B39" s="61"/>
      <c r="C39" s="43"/>
      <c r="D39" s="1" t="s">
        <v>57</v>
      </c>
      <c r="E39" s="1" t="s">
        <v>4</v>
      </c>
      <c r="F39" s="12" t="s">
        <v>5</v>
      </c>
      <c r="G39" s="5">
        <f t="shared" si="1"/>
        <v>41</v>
      </c>
      <c r="H39" s="8">
        <v>35</v>
      </c>
      <c r="I39" s="8">
        <v>3</v>
      </c>
      <c r="J39" s="8">
        <v>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2</v>
      </c>
      <c r="W39" s="8"/>
    </row>
    <row r="40" spans="1:23" ht="14.25">
      <c r="A40" s="36"/>
      <c r="B40" s="61"/>
      <c r="C40" s="43"/>
      <c r="D40" s="1" t="s">
        <v>8</v>
      </c>
      <c r="E40" s="1" t="s">
        <v>4</v>
      </c>
      <c r="F40" s="12" t="s">
        <v>5</v>
      </c>
      <c r="G40" s="5">
        <f t="shared" si="1"/>
        <v>44</v>
      </c>
      <c r="H40" s="8">
        <v>30</v>
      </c>
      <c r="I40" s="8">
        <v>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3</v>
      </c>
      <c r="V40" s="8">
        <v>3</v>
      </c>
      <c r="W40" s="8">
        <v>4</v>
      </c>
    </row>
    <row r="41" spans="1:23" ht="14.25">
      <c r="A41" s="36"/>
      <c r="B41" s="61"/>
      <c r="C41" s="43"/>
      <c r="D41" s="18" t="s">
        <v>98</v>
      </c>
      <c r="E41" s="1" t="s">
        <v>4</v>
      </c>
      <c r="F41" s="12" t="s">
        <v>5</v>
      </c>
      <c r="G41" s="5">
        <f t="shared" si="1"/>
        <v>35</v>
      </c>
      <c r="H41" s="8">
        <v>33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9">
        <v>2</v>
      </c>
      <c r="T41" s="8"/>
      <c r="U41" s="8"/>
      <c r="V41" s="8"/>
      <c r="W41" s="8"/>
    </row>
    <row r="42" spans="1:23" ht="15" customHeight="1">
      <c r="A42" s="36"/>
      <c r="B42" s="61"/>
      <c r="C42" s="43"/>
      <c r="D42" s="1" t="s">
        <v>9</v>
      </c>
      <c r="E42" s="1" t="s">
        <v>4</v>
      </c>
      <c r="F42" s="12" t="s">
        <v>5</v>
      </c>
      <c r="G42" s="5">
        <f t="shared" si="1"/>
        <v>35</v>
      </c>
      <c r="H42" s="8">
        <v>29</v>
      </c>
      <c r="I42" s="8">
        <v>4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2</v>
      </c>
      <c r="V42" s="8"/>
      <c r="W42" s="8"/>
    </row>
    <row r="43" spans="1:23" ht="14.25">
      <c r="A43" s="36"/>
      <c r="B43" s="61"/>
      <c r="C43" s="27"/>
      <c r="D43" s="1" t="s">
        <v>10</v>
      </c>
      <c r="E43" s="1" t="s">
        <v>4</v>
      </c>
      <c r="F43" s="12" t="s">
        <v>5</v>
      </c>
      <c r="G43" s="5">
        <f t="shared" si="1"/>
        <v>40</v>
      </c>
      <c r="H43" s="8">
        <v>39</v>
      </c>
      <c r="I43" s="8"/>
      <c r="J43" s="8"/>
      <c r="K43" s="8"/>
      <c r="L43" s="8"/>
      <c r="M43" s="8">
        <v>1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4.25">
      <c r="A44" s="36"/>
      <c r="B44" s="61"/>
      <c r="C44" s="42" t="s">
        <v>11</v>
      </c>
      <c r="D44" s="1" t="s">
        <v>59</v>
      </c>
      <c r="E44" s="1" t="s">
        <v>14</v>
      </c>
      <c r="F44" s="12" t="s">
        <v>24</v>
      </c>
      <c r="G44" s="5">
        <f t="shared" si="1"/>
        <v>17</v>
      </c>
      <c r="H44" s="8">
        <v>16</v>
      </c>
      <c r="I44" s="8"/>
      <c r="J44" s="8"/>
      <c r="K44" s="8"/>
      <c r="L44" s="8"/>
      <c r="M44" s="8"/>
      <c r="N44" s="8"/>
      <c r="O44" s="8"/>
      <c r="P44" s="8">
        <v>1</v>
      </c>
      <c r="Q44" s="8"/>
      <c r="R44" s="8"/>
      <c r="S44" s="8"/>
      <c r="T44" s="8"/>
      <c r="U44" s="8"/>
      <c r="V44" s="8"/>
      <c r="W44" s="8"/>
    </row>
    <row r="45" spans="1:23" ht="14.25">
      <c r="A45" s="36"/>
      <c r="B45" s="61"/>
      <c r="C45" s="43"/>
      <c r="D45" s="1" t="s">
        <v>12</v>
      </c>
      <c r="E45" s="1" t="s">
        <v>4</v>
      </c>
      <c r="F45" s="12" t="s">
        <v>24</v>
      </c>
      <c r="G45" s="5">
        <f t="shared" si="1"/>
        <v>18</v>
      </c>
      <c r="H45" s="8">
        <v>14</v>
      </c>
      <c r="I45" s="8">
        <v>2</v>
      </c>
      <c r="J45" s="8"/>
      <c r="K45" s="8"/>
      <c r="L45" s="8"/>
      <c r="M45" s="8"/>
      <c r="N45" s="8"/>
      <c r="O45" s="8"/>
      <c r="P45" s="8"/>
      <c r="Q45" s="8">
        <v>1</v>
      </c>
      <c r="R45" s="8"/>
      <c r="S45" s="8"/>
      <c r="T45" s="8">
        <v>1</v>
      </c>
      <c r="U45" s="8"/>
      <c r="V45" s="8"/>
      <c r="W45" s="8"/>
    </row>
    <row r="46" spans="1:23" ht="14.25">
      <c r="A46" s="36"/>
      <c r="B46" s="61"/>
      <c r="C46" s="43"/>
      <c r="D46" s="18" t="s">
        <v>97</v>
      </c>
      <c r="E46" s="1" t="s">
        <v>4</v>
      </c>
      <c r="F46" s="12" t="s">
        <v>24</v>
      </c>
      <c r="G46" s="5">
        <f t="shared" si="1"/>
        <v>18</v>
      </c>
      <c r="H46" s="8">
        <v>15</v>
      </c>
      <c r="I46" s="8">
        <v>2</v>
      </c>
      <c r="J46" s="8"/>
      <c r="K46" s="8"/>
      <c r="L46" s="8"/>
      <c r="M46" s="8"/>
      <c r="N46" s="8"/>
      <c r="O46" s="8"/>
      <c r="P46" s="8"/>
      <c r="Q46" s="8">
        <v>1</v>
      </c>
      <c r="R46" s="8"/>
      <c r="S46" s="8"/>
      <c r="T46" s="8"/>
      <c r="U46" s="8"/>
      <c r="V46" s="8"/>
      <c r="W46" s="8"/>
    </row>
    <row r="47" spans="1:23" ht="14.25">
      <c r="A47" s="36"/>
      <c r="B47" s="61"/>
      <c r="C47" s="43"/>
      <c r="D47" s="1" t="s">
        <v>19</v>
      </c>
      <c r="E47" s="1" t="s">
        <v>4</v>
      </c>
      <c r="F47" s="12" t="s">
        <v>24</v>
      </c>
      <c r="G47" s="5">
        <f t="shared" si="1"/>
        <v>23</v>
      </c>
      <c r="H47" s="8">
        <v>21</v>
      </c>
      <c r="I47" s="8"/>
      <c r="J47" s="8"/>
      <c r="K47" s="8"/>
      <c r="L47" s="8"/>
      <c r="M47" s="8">
        <v>2</v>
      </c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4.25">
      <c r="A48" s="36"/>
      <c r="B48" s="61"/>
      <c r="C48" s="27"/>
      <c r="D48" s="1" t="s">
        <v>17</v>
      </c>
      <c r="E48" s="1" t="s">
        <v>14</v>
      </c>
      <c r="F48" s="12" t="s">
        <v>24</v>
      </c>
      <c r="G48" s="5">
        <f t="shared" si="1"/>
        <v>19</v>
      </c>
      <c r="H48" s="8">
        <v>16</v>
      </c>
      <c r="I48" s="8">
        <v>2</v>
      </c>
      <c r="J48" s="8"/>
      <c r="K48" s="8"/>
      <c r="L48" s="8"/>
      <c r="M48" s="8"/>
      <c r="N48" s="8"/>
      <c r="O48" s="8"/>
      <c r="P48" s="8"/>
      <c r="Q48" s="8">
        <v>1</v>
      </c>
      <c r="R48" s="8"/>
      <c r="S48" s="8"/>
      <c r="T48" s="8"/>
      <c r="U48" s="8"/>
      <c r="V48" s="8"/>
      <c r="W48" s="8"/>
    </row>
    <row r="49" spans="1:23" ht="14.25">
      <c r="A49" s="36"/>
      <c r="B49" s="61"/>
      <c r="C49" s="42" t="s">
        <v>142</v>
      </c>
      <c r="D49" s="1" t="s">
        <v>67</v>
      </c>
      <c r="E49" s="1" t="s">
        <v>14</v>
      </c>
      <c r="F49" s="12" t="s">
        <v>5</v>
      </c>
      <c r="G49" s="5">
        <f t="shared" si="1"/>
        <v>54</v>
      </c>
      <c r="H49" s="8">
        <v>28</v>
      </c>
      <c r="I49" s="8">
        <v>4</v>
      </c>
      <c r="J49" s="8"/>
      <c r="K49" s="8"/>
      <c r="L49" s="8"/>
      <c r="M49" s="8"/>
      <c r="N49" s="8"/>
      <c r="O49" s="8"/>
      <c r="P49" s="8"/>
      <c r="Q49" s="8"/>
      <c r="R49" s="8"/>
      <c r="S49" s="8">
        <v>3</v>
      </c>
      <c r="T49" s="8"/>
      <c r="U49" s="8"/>
      <c r="V49" s="8"/>
      <c r="W49" s="8">
        <v>19</v>
      </c>
    </row>
    <row r="50" spans="1:23" ht="14.25">
      <c r="A50" s="36"/>
      <c r="B50" s="61"/>
      <c r="C50" s="43"/>
      <c r="D50" s="1" t="s">
        <v>25</v>
      </c>
      <c r="E50" s="1" t="s">
        <v>4</v>
      </c>
      <c r="F50" s="12" t="s">
        <v>5</v>
      </c>
      <c r="G50" s="5">
        <f t="shared" si="1"/>
        <v>33</v>
      </c>
      <c r="H50" s="8">
        <v>26</v>
      </c>
      <c r="I50" s="8">
        <v>4</v>
      </c>
      <c r="J50" s="8"/>
      <c r="K50" s="8"/>
      <c r="L50" s="8"/>
      <c r="M50" s="8"/>
      <c r="N50" s="8"/>
      <c r="O50" s="8"/>
      <c r="P50" s="8"/>
      <c r="Q50" s="8"/>
      <c r="R50" s="8"/>
      <c r="S50" s="8">
        <v>3</v>
      </c>
      <c r="T50" s="8"/>
      <c r="U50" s="8"/>
      <c r="V50" s="8"/>
      <c r="W50" s="8"/>
    </row>
    <row r="51" spans="1:23" ht="18.75" customHeight="1">
      <c r="A51" s="36"/>
      <c r="B51" s="61"/>
      <c r="C51" s="43"/>
      <c r="D51" s="1" t="s">
        <v>21</v>
      </c>
      <c r="E51" s="1" t="s">
        <v>4</v>
      </c>
      <c r="F51" s="12" t="s">
        <v>5</v>
      </c>
      <c r="G51" s="5">
        <f t="shared" si="1"/>
        <v>52</v>
      </c>
      <c r="H51" s="8">
        <v>29</v>
      </c>
      <c r="I51" s="8">
        <v>3</v>
      </c>
      <c r="J51" s="8"/>
      <c r="K51" s="8"/>
      <c r="L51" s="8"/>
      <c r="M51" s="8"/>
      <c r="N51" s="8"/>
      <c r="O51" s="8"/>
      <c r="P51" s="8"/>
      <c r="Q51" s="8">
        <v>2</v>
      </c>
      <c r="R51" s="8"/>
      <c r="S51" s="8"/>
      <c r="T51" s="8"/>
      <c r="U51" s="8"/>
      <c r="V51" s="8"/>
      <c r="W51" s="8">
        <v>18</v>
      </c>
    </row>
    <row r="52" spans="1:23" ht="14.25">
      <c r="A52" s="36"/>
      <c r="B52" s="61"/>
      <c r="C52" s="43"/>
      <c r="D52" s="1" t="s">
        <v>22</v>
      </c>
      <c r="E52" s="1" t="s">
        <v>14</v>
      </c>
      <c r="F52" s="20" t="s">
        <v>5</v>
      </c>
      <c r="G52" s="5">
        <f t="shared" si="1"/>
        <v>33</v>
      </c>
      <c r="H52" s="8">
        <v>29</v>
      </c>
      <c r="I52" s="8">
        <v>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4.25">
      <c r="A53" s="36"/>
      <c r="B53" s="61"/>
      <c r="C53" s="43"/>
      <c r="D53" s="1" t="s">
        <v>23</v>
      </c>
      <c r="E53" s="1" t="s">
        <v>4</v>
      </c>
      <c r="F53" s="12"/>
      <c r="G53" s="5">
        <f t="shared" si="1"/>
        <v>6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6</v>
      </c>
    </row>
    <row r="54" spans="1:23" ht="14.25">
      <c r="A54" s="36"/>
      <c r="B54" s="61"/>
      <c r="C54" s="43"/>
      <c r="D54" s="1" t="s">
        <v>60</v>
      </c>
      <c r="E54" s="1" t="s">
        <v>4</v>
      </c>
      <c r="F54" s="12" t="s">
        <v>24</v>
      </c>
      <c r="G54" s="5">
        <f t="shared" si="1"/>
        <v>22</v>
      </c>
      <c r="H54" s="8">
        <v>17</v>
      </c>
      <c r="I54" s="8">
        <v>3</v>
      </c>
      <c r="J54" s="8"/>
      <c r="K54" s="8"/>
      <c r="L54" s="8"/>
      <c r="M54" s="8"/>
      <c r="N54" s="8"/>
      <c r="O54" s="8"/>
      <c r="P54" s="8"/>
      <c r="Q54" s="8">
        <v>2</v>
      </c>
      <c r="R54" s="8"/>
      <c r="S54" s="8"/>
      <c r="T54" s="8"/>
      <c r="U54" s="8"/>
      <c r="V54" s="8"/>
      <c r="W54" s="8"/>
    </row>
    <row r="55" spans="1:23" ht="14.25">
      <c r="A55" s="36"/>
      <c r="B55" s="61"/>
      <c r="C55" s="43"/>
      <c r="D55" s="1" t="s">
        <v>26</v>
      </c>
      <c r="E55" s="1" t="s">
        <v>14</v>
      </c>
      <c r="F55" s="12" t="s">
        <v>24</v>
      </c>
      <c r="G55" s="5">
        <f t="shared" si="1"/>
        <v>20</v>
      </c>
      <c r="H55" s="8">
        <v>15</v>
      </c>
      <c r="I55" s="8">
        <v>3</v>
      </c>
      <c r="J55" s="8"/>
      <c r="K55" s="8"/>
      <c r="L55" s="8"/>
      <c r="M55" s="8"/>
      <c r="N55" s="8"/>
      <c r="O55" s="8"/>
      <c r="P55" s="8">
        <v>2</v>
      </c>
      <c r="Q55" s="8"/>
      <c r="R55" s="8"/>
      <c r="S55" s="8"/>
      <c r="T55" s="8"/>
      <c r="U55" s="8"/>
      <c r="V55" s="8"/>
      <c r="W55" s="8"/>
    </row>
    <row r="56" spans="1:23" ht="14.25">
      <c r="A56" s="36"/>
      <c r="B56" s="61"/>
      <c r="C56" s="43"/>
      <c r="D56" s="6" t="s">
        <v>77</v>
      </c>
      <c r="E56" s="1" t="s">
        <v>14</v>
      </c>
      <c r="F56" s="12" t="s">
        <v>5</v>
      </c>
      <c r="G56" s="5">
        <f t="shared" si="1"/>
        <v>30</v>
      </c>
      <c r="H56" s="8">
        <v>28</v>
      </c>
      <c r="I56" s="8"/>
      <c r="J56" s="8"/>
      <c r="K56" s="8"/>
      <c r="L56" s="8"/>
      <c r="M56" s="8">
        <v>2</v>
      </c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4.25" customHeight="1">
      <c r="A57" s="36"/>
      <c r="B57" s="61"/>
      <c r="C57" s="39" t="s">
        <v>27</v>
      </c>
      <c r="D57" s="1" t="s">
        <v>28</v>
      </c>
      <c r="E57" s="1" t="s">
        <v>14</v>
      </c>
      <c r="F57" s="12" t="s">
        <v>24</v>
      </c>
      <c r="G57" s="5">
        <f t="shared" si="1"/>
        <v>48</v>
      </c>
      <c r="H57" s="8">
        <v>32</v>
      </c>
      <c r="I57" s="8">
        <v>5</v>
      </c>
      <c r="J57" s="8"/>
      <c r="K57" s="8"/>
      <c r="L57" s="8"/>
      <c r="M57" s="8"/>
      <c r="N57" s="8"/>
      <c r="O57" s="8"/>
      <c r="P57" s="8"/>
      <c r="Q57" s="8">
        <v>1</v>
      </c>
      <c r="R57" s="8">
        <v>2</v>
      </c>
      <c r="S57" s="8"/>
      <c r="T57" s="8"/>
      <c r="U57" s="8"/>
      <c r="V57" s="8"/>
      <c r="W57" s="8">
        <v>8</v>
      </c>
    </row>
    <row r="58" spans="1:23" ht="14.25">
      <c r="A58" s="36"/>
      <c r="B58" s="61"/>
      <c r="C58" s="39"/>
      <c r="D58" s="1" t="s">
        <v>55</v>
      </c>
      <c r="E58" s="1" t="s">
        <v>14</v>
      </c>
      <c r="F58" s="12" t="s">
        <v>24</v>
      </c>
      <c r="G58" s="5">
        <f t="shared" si="1"/>
        <v>50</v>
      </c>
      <c r="H58" s="8">
        <v>44</v>
      </c>
      <c r="I58" s="8">
        <v>4</v>
      </c>
      <c r="J58" s="8"/>
      <c r="K58" s="8"/>
      <c r="L58" s="8"/>
      <c r="M58" s="8"/>
      <c r="N58" s="8"/>
      <c r="O58" s="8"/>
      <c r="P58" s="8"/>
      <c r="Q58" s="8"/>
      <c r="R58" s="8"/>
      <c r="S58" s="8">
        <v>2</v>
      </c>
      <c r="T58" s="8"/>
      <c r="U58" s="8"/>
      <c r="V58" s="8"/>
      <c r="W58" s="8"/>
    </row>
    <row r="59" spans="1:23" ht="14.25">
      <c r="A59" s="36"/>
      <c r="B59" s="61"/>
      <c r="C59" s="43" t="s">
        <v>101</v>
      </c>
      <c r="D59" s="6" t="s">
        <v>62</v>
      </c>
      <c r="E59" s="1" t="s">
        <v>4</v>
      </c>
      <c r="F59" s="12" t="s">
        <v>24</v>
      </c>
      <c r="G59" s="5">
        <f t="shared" si="1"/>
        <v>21</v>
      </c>
      <c r="H59" s="8">
        <v>15</v>
      </c>
      <c r="I59" s="8">
        <v>3</v>
      </c>
      <c r="J59" s="8"/>
      <c r="K59" s="8"/>
      <c r="L59" s="8"/>
      <c r="M59" s="8"/>
      <c r="N59" s="8"/>
      <c r="O59" s="8"/>
      <c r="P59" s="8">
        <v>2</v>
      </c>
      <c r="Q59" s="8"/>
      <c r="R59" s="8"/>
      <c r="S59" s="8"/>
      <c r="T59" s="8">
        <v>1</v>
      </c>
      <c r="U59" s="8"/>
      <c r="V59" s="8"/>
      <c r="W59" s="8"/>
    </row>
    <row r="60" spans="1:23" ht="19.5" customHeight="1">
      <c r="A60" s="36"/>
      <c r="B60" s="61"/>
      <c r="C60" s="43"/>
      <c r="D60" s="6" t="s">
        <v>141</v>
      </c>
      <c r="E60" s="1" t="s">
        <v>4</v>
      </c>
      <c r="F60" s="12" t="s">
        <v>24</v>
      </c>
      <c r="G60" s="5">
        <f t="shared" si="1"/>
        <v>21</v>
      </c>
      <c r="H60" s="8">
        <v>18</v>
      </c>
      <c r="I60" s="8">
        <v>1</v>
      </c>
      <c r="J60" s="8"/>
      <c r="K60" s="8"/>
      <c r="L60" s="8"/>
      <c r="M60" s="8"/>
      <c r="N60" s="8"/>
      <c r="O60" s="8"/>
      <c r="P60" s="8"/>
      <c r="Q60" s="8"/>
      <c r="R60" s="8"/>
      <c r="S60" s="8">
        <v>1</v>
      </c>
      <c r="T60" s="8">
        <v>1</v>
      </c>
      <c r="U60" s="8"/>
      <c r="V60" s="8"/>
      <c r="W60" s="8"/>
    </row>
    <row r="61" spans="1:23" ht="14.25">
      <c r="A61" s="36"/>
      <c r="B61" s="58" t="s">
        <v>92</v>
      </c>
      <c r="C61" s="42" t="s">
        <v>38</v>
      </c>
      <c r="D61" s="1" t="s">
        <v>39</v>
      </c>
      <c r="E61" s="1" t="s">
        <v>14</v>
      </c>
      <c r="F61" s="12" t="s">
        <v>24</v>
      </c>
      <c r="G61" s="5">
        <f t="shared" si="1"/>
        <v>23</v>
      </c>
      <c r="H61" s="8">
        <v>21</v>
      </c>
      <c r="I61" s="8">
        <v>2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4.25">
      <c r="A62" s="36"/>
      <c r="B62" s="59"/>
      <c r="C62" s="43"/>
      <c r="D62" s="1" t="s">
        <v>65</v>
      </c>
      <c r="E62" s="1" t="s">
        <v>4</v>
      </c>
      <c r="F62" s="12" t="s">
        <v>24</v>
      </c>
      <c r="G62" s="5">
        <f t="shared" si="1"/>
        <v>27</v>
      </c>
      <c r="H62" s="8">
        <v>24</v>
      </c>
      <c r="I62" s="8">
        <v>3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4.25">
      <c r="A63" s="36"/>
      <c r="B63" s="59"/>
      <c r="C63" s="43"/>
      <c r="D63" s="1" t="s">
        <v>64</v>
      </c>
      <c r="E63" s="1" t="s">
        <v>4</v>
      </c>
      <c r="F63" s="12" t="s">
        <v>24</v>
      </c>
      <c r="G63" s="5">
        <f t="shared" si="1"/>
        <v>22</v>
      </c>
      <c r="H63" s="8">
        <v>20</v>
      </c>
      <c r="I63" s="8">
        <v>2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4.25">
      <c r="A64" s="36"/>
      <c r="B64" s="60"/>
      <c r="C64" s="27"/>
      <c r="D64" s="1" t="s">
        <v>41</v>
      </c>
      <c r="E64" s="1" t="s">
        <v>14</v>
      </c>
      <c r="F64" s="12" t="s">
        <v>24</v>
      </c>
      <c r="G64" s="5">
        <f t="shared" si="1"/>
        <v>27</v>
      </c>
      <c r="H64" s="8">
        <v>20</v>
      </c>
      <c r="I64" s="8">
        <v>4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3</v>
      </c>
    </row>
    <row r="65" spans="1:23" ht="30" customHeight="1">
      <c r="A65" s="36"/>
      <c r="B65" s="58" t="s">
        <v>94</v>
      </c>
      <c r="C65" s="42" t="s">
        <v>42</v>
      </c>
      <c r="D65" s="21" t="s">
        <v>102</v>
      </c>
      <c r="E65" s="1" t="s">
        <v>14</v>
      </c>
      <c r="F65" s="12" t="s">
        <v>5</v>
      </c>
      <c r="G65" s="5">
        <f t="shared" si="1"/>
        <v>41</v>
      </c>
      <c r="H65" s="8">
        <v>25</v>
      </c>
      <c r="I65" s="8">
        <v>4</v>
      </c>
      <c r="J65" s="8"/>
      <c r="K65" s="8"/>
      <c r="L65" s="8"/>
      <c r="M65" s="8"/>
      <c r="N65" s="8"/>
      <c r="O65" s="8"/>
      <c r="P65" s="8"/>
      <c r="Q65" s="8"/>
      <c r="R65" s="8"/>
      <c r="S65" s="8">
        <v>2</v>
      </c>
      <c r="T65" s="8"/>
      <c r="U65" s="8">
        <v>3</v>
      </c>
      <c r="V65" s="8">
        <v>1</v>
      </c>
      <c r="W65" s="8">
        <v>6</v>
      </c>
    </row>
    <row r="66" spans="1:23" ht="31.5" customHeight="1">
      <c r="A66" s="36"/>
      <c r="B66" s="61"/>
      <c r="C66" s="43"/>
      <c r="D66" s="21" t="s">
        <v>132</v>
      </c>
      <c r="E66" s="1" t="s">
        <v>4</v>
      </c>
      <c r="F66" s="12"/>
      <c r="G66" s="5">
        <f t="shared" si="1"/>
        <v>5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5</v>
      </c>
    </row>
    <row r="67" spans="1:23" ht="27">
      <c r="A67" s="36"/>
      <c r="B67" s="59"/>
      <c r="C67" s="43"/>
      <c r="D67" s="21" t="s">
        <v>103</v>
      </c>
      <c r="E67" s="1" t="s">
        <v>14</v>
      </c>
      <c r="F67" s="12" t="s">
        <v>5</v>
      </c>
      <c r="G67" s="5">
        <f t="shared" si="1"/>
        <v>40</v>
      </c>
      <c r="H67" s="8">
        <v>36</v>
      </c>
      <c r="I67" s="8">
        <v>2</v>
      </c>
      <c r="J67" s="8"/>
      <c r="K67" s="8"/>
      <c r="L67" s="8"/>
      <c r="M67" s="8"/>
      <c r="N67" s="8"/>
      <c r="O67" s="8"/>
      <c r="P67" s="8"/>
      <c r="Q67" s="8">
        <v>2</v>
      </c>
      <c r="R67" s="8"/>
      <c r="S67" s="8"/>
      <c r="T67" s="8"/>
      <c r="U67" s="8"/>
      <c r="V67" s="8"/>
      <c r="W67" s="8"/>
    </row>
    <row r="68" spans="1:23" ht="20.25" customHeight="1">
      <c r="A68" s="36"/>
      <c r="B68" s="59"/>
      <c r="C68" s="43"/>
      <c r="D68" s="1" t="s">
        <v>69</v>
      </c>
      <c r="E68" s="1" t="s">
        <v>4</v>
      </c>
      <c r="F68" s="12" t="s">
        <v>5</v>
      </c>
      <c r="G68" s="5">
        <f t="shared" si="1"/>
        <v>40</v>
      </c>
      <c r="H68" s="8">
        <v>40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20.25" customHeight="1">
      <c r="A69" s="36"/>
      <c r="B69" s="59"/>
      <c r="C69" s="43"/>
      <c r="D69" s="1" t="s">
        <v>68</v>
      </c>
      <c r="E69" s="1" t="s">
        <v>4</v>
      </c>
      <c r="F69" s="12" t="s">
        <v>5</v>
      </c>
      <c r="G69" s="5">
        <f t="shared" si="1"/>
        <v>35</v>
      </c>
      <c r="H69" s="8">
        <v>31</v>
      </c>
      <c r="I69" s="8">
        <v>3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1</v>
      </c>
      <c r="W69" s="8"/>
    </row>
    <row r="70" spans="1:23" ht="18.75" customHeight="1">
      <c r="A70" s="36"/>
      <c r="B70" s="59"/>
      <c r="C70" s="43"/>
      <c r="D70" s="18" t="s">
        <v>43</v>
      </c>
      <c r="E70" s="1" t="s">
        <v>4</v>
      </c>
      <c r="F70" s="12" t="s">
        <v>24</v>
      </c>
      <c r="G70" s="5">
        <f t="shared" si="1"/>
        <v>35</v>
      </c>
      <c r="H70" s="8">
        <v>33</v>
      </c>
      <c r="I70" s="8">
        <v>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4.25">
      <c r="A71" s="36"/>
      <c r="B71" s="59"/>
      <c r="C71" s="42" t="s">
        <v>44</v>
      </c>
      <c r="D71" s="13" t="s">
        <v>45</v>
      </c>
      <c r="E71" s="1" t="s">
        <v>14</v>
      </c>
      <c r="F71" s="12" t="s">
        <v>5</v>
      </c>
      <c r="G71" s="5">
        <f t="shared" si="1"/>
        <v>50</v>
      </c>
      <c r="H71" s="8">
        <v>32</v>
      </c>
      <c r="I71" s="8">
        <v>2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</v>
      </c>
      <c r="W71" s="8">
        <v>15</v>
      </c>
    </row>
    <row r="72" spans="1:23" ht="14.25">
      <c r="A72" s="36"/>
      <c r="B72" s="59"/>
      <c r="C72" s="43"/>
      <c r="D72" s="21" t="s">
        <v>99</v>
      </c>
      <c r="E72" s="1" t="s">
        <v>4</v>
      </c>
      <c r="F72" s="12" t="s">
        <v>5</v>
      </c>
      <c r="G72" s="5">
        <f t="shared" si="1"/>
        <v>40</v>
      </c>
      <c r="H72" s="8">
        <v>35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2</v>
      </c>
      <c r="U72" s="8">
        <v>3</v>
      </c>
      <c r="V72" s="8"/>
      <c r="W72" s="8"/>
    </row>
    <row r="73" spans="1:23" ht="15.75" customHeight="1">
      <c r="A73" s="36"/>
      <c r="B73" s="59"/>
      <c r="C73" s="43"/>
      <c r="D73" s="18" t="s">
        <v>100</v>
      </c>
      <c r="E73" s="1" t="s">
        <v>14</v>
      </c>
      <c r="F73" s="12" t="s">
        <v>5</v>
      </c>
      <c r="G73" s="5">
        <f aca="true" t="shared" si="4" ref="G73:G82">SUM(H73:W73)</f>
        <v>35</v>
      </c>
      <c r="H73" s="8">
        <v>29</v>
      </c>
      <c r="I73" s="8">
        <v>4</v>
      </c>
      <c r="J73" s="8"/>
      <c r="K73" s="8"/>
      <c r="L73" s="8"/>
      <c r="M73" s="8"/>
      <c r="N73" s="8"/>
      <c r="O73" s="8"/>
      <c r="P73" s="8">
        <v>2</v>
      </c>
      <c r="Q73" s="8"/>
      <c r="R73" s="8"/>
      <c r="S73" s="8"/>
      <c r="T73" s="8"/>
      <c r="U73" s="8"/>
      <c r="V73" s="8"/>
      <c r="W73" s="8"/>
    </row>
    <row r="74" spans="1:23" ht="15.75" customHeight="1">
      <c r="A74" s="36"/>
      <c r="B74" s="59"/>
      <c r="C74" s="43"/>
      <c r="D74" s="18" t="s">
        <v>46</v>
      </c>
      <c r="E74" s="1" t="s">
        <v>4</v>
      </c>
      <c r="F74" s="12" t="s">
        <v>5</v>
      </c>
      <c r="G74" s="5">
        <f t="shared" si="4"/>
        <v>35</v>
      </c>
      <c r="H74" s="8">
        <v>32</v>
      </c>
      <c r="I74" s="8">
        <v>3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.75" customHeight="1">
      <c r="A75" s="36"/>
      <c r="B75" s="60"/>
      <c r="C75" s="27"/>
      <c r="D75" s="1" t="s">
        <v>70</v>
      </c>
      <c r="E75" s="1" t="s">
        <v>14</v>
      </c>
      <c r="F75" s="12" t="s">
        <v>5</v>
      </c>
      <c r="G75" s="5">
        <f t="shared" si="4"/>
        <v>40</v>
      </c>
      <c r="H75" s="8">
        <v>40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5.75" customHeight="1">
      <c r="A76" s="36"/>
      <c r="B76" s="58" t="s">
        <v>93</v>
      </c>
      <c r="C76" s="42" t="s">
        <v>47</v>
      </c>
      <c r="D76" s="1" t="s">
        <v>50</v>
      </c>
      <c r="E76" s="1" t="s">
        <v>4</v>
      </c>
      <c r="F76" s="12" t="s">
        <v>24</v>
      </c>
      <c r="G76" s="5">
        <f t="shared" si="4"/>
        <v>8</v>
      </c>
      <c r="H76" s="8">
        <v>5</v>
      </c>
      <c r="I76" s="8">
        <v>3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5" customHeight="1">
      <c r="A77" s="36"/>
      <c r="B77" s="61"/>
      <c r="C77" s="43"/>
      <c r="D77" s="19" t="s">
        <v>90</v>
      </c>
      <c r="E77" s="1" t="s">
        <v>14</v>
      </c>
      <c r="F77" s="12" t="s">
        <v>24</v>
      </c>
      <c r="G77" s="5">
        <f t="shared" si="4"/>
        <v>8</v>
      </c>
      <c r="H77" s="8">
        <v>7</v>
      </c>
      <c r="I77" s="8">
        <v>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5" customHeight="1">
      <c r="A78" s="36"/>
      <c r="B78" s="61"/>
      <c r="C78" s="43"/>
      <c r="D78" s="1" t="s">
        <v>49</v>
      </c>
      <c r="E78" s="1" t="s">
        <v>4</v>
      </c>
      <c r="F78" s="12" t="s">
        <v>24</v>
      </c>
      <c r="G78" s="5">
        <f t="shared" si="4"/>
        <v>10</v>
      </c>
      <c r="H78" s="8">
        <v>7</v>
      </c>
      <c r="I78" s="8">
        <v>3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" customHeight="1">
      <c r="A79" s="36"/>
      <c r="B79" s="76"/>
      <c r="C79" s="27"/>
      <c r="D79" s="1" t="s">
        <v>48</v>
      </c>
      <c r="E79" s="1" t="s">
        <v>14</v>
      </c>
      <c r="F79" s="12" t="s">
        <v>24</v>
      </c>
      <c r="G79" s="5">
        <f t="shared" si="4"/>
        <v>7</v>
      </c>
      <c r="H79" s="8">
        <v>6</v>
      </c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5" customHeight="1">
      <c r="A80" s="36"/>
      <c r="B80" s="37" t="s">
        <v>135</v>
      </c>
      <c r="C80" s="38" t="s">
        <v>136</v>
      </c>
      <c r="D80" s="1" t="s">
        <v>137</v>
      </c>
      <c r="E80" s="1" t="s">
        <v>4</v>
      </c>
      <c r="F80" s="12"/>
      <c r="G80" s="5">
        <f t="shared" si="4"/>
        <v>3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3</v>
      </c>
    </row>
    <row r="81" spans="1:23" ht="15" customHeight="1">
      <c r="A81" s="36"/>
      <c r="B81" s="37"/>
      <c r="C81" s="39"/>
      <c r="D81" s="1" t="s">
        <v>138</v>
      </c>
      <c r="E81" s="1" t="s">
        <v>4</v>
      </c>
      <c r="F81" s="12"/>
      <c r="G81" s="5">
        <f t="shared" si="4"/>
        <v>12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12</v>
      </c>
    </row>
    <row r="82" spans="1:23" ht="15" customHeight="1">
      <c r="A82" s="36"/>
      <c r="B82" s="37"/>
      <c r="C82" s="39"/>
      <c r="D82" s="1" t="s">
        <v>139</v>
      </c>
      <c r="E82" s="1" t="s">
        <v>4</v>
      </c>
      <c r="F82" s="12"/>
      <c r="G82" s="5">
        <f t="shared" si="4"/>
        <v>27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>
        <v>27</v>
      </c>
    </row>
    <row r="83" spans="1:23" ht="14.25">
      <c r="A83" s="36"/>
      <c r="B83" s="47" t="s">
        <v>121</v>
      </c>
      <c r="C83" s="48"/>
      <c r="D83" s="48"/>
      <c r="E83" s="48"/>
      <c r="F83" s="49"/>
      <c r="G83" s="5">
        <f aca="true" t="shared" si="5" ref="G83:G99">SUM(H83:W83)</f>
        <v>264</v>
      </c>
      <c r="H83" s="8">
        <f aca="true" t="shared" si="6" ref="H83:W83">SUM(H84:H89)</f>
        <v>142</v>
      </c>
      <c r="I83" s="8">
        <f t="shared" si="6"/>
        <v>3</v>
      </c>
      <c r="J83" s="8">
        <f t="shared" si="6"/>
        <v>0</v>
      </c>
      <c r="K83" s="8">
        <f t="shared" si="6"/>
        <v>3</v>
      </c>
      <c r="L83" s="8">
        <f t="shared" si="6"/>
        <v>3</v>
      </c>
      <c r="M83" s="8">
        <f t="shared" si="6"/>
        <v>13</v>
      </c>
      <c r="N83" s="8">
        <f t="shared" si="6"/>
        <v>14</v>
      </c>
      <c r="O83" s="8">
        <f t="shared" si="6"/>
        <v>5</v>
      </c>
      <c r="P83" s="8">
        <f t="shared" si="6"/>
        <v>7</v>
      </c>
      <c r="Q83" s="8">
        <f t="shared" si="6"/>
        <v>34</v>
      </c>
      <c r="R83" s="8">
        <f t="shared" si="6"/>
        <v>0</v>
      </c>
      <c r="S83" s="8">
        <f t="shared" si="6"/>
        <v>3</v>
      </c>
      <c r="T83" s="8">
        <f t="shared" si="6"/>
        <v>2</v>
      </c>
      <c r="U83" s="8">
        <f t="shared" si="6"/>
        <v>3</v>
      </c>
      <c r="V83" s="8">
        <f t="shared" si="6"/>
        <v>3</v>
      </c>
      <c r="W83" s="8">
        <f t="shared" si="6"/>
        <v>29</v>
      </c>
    </row>
    <row r="84" spans="1:23" ht="23.25" customHeight="1">
      <c r="A84" s="36"/>
      <c r="B84" s="58" t="s">
        <v>134</v>
      </c>
      <c r="C84" s="22" t="s">
        <v>109</v>
      </c>
      <c r="D84" s="16" t="s">
        <v>76</v>
      </c>
      <c r="E84" s="17" t="s">
        <v>144</v>
      </c>
      <c r="F84" s="20" t="s">
        <v>104</v>
      </c>
      <c r="G84" s="5">
        <f t="shared" si="5"/>
        <v>40</v>
      </c>
      <c r="H84" s="8">
        <v>35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5</v>
      </c>
    </row>
    <row r="85" spans="1:23" ht="19.5" customHeight="1">
      <c r="A85" s="36"/>
      <c r="B85" s="64"/>
      <c r="C85" s="42" t="s">
        <v>31</v>
      </c>
      <c r="D85" s="18" t="s">
        <v>105</v>
      </c>
      <c r="E85" s="17" t="s">
        <v>144</v>
      </c>
      <c r="F85" s="20" t="s">
        <v>104</v>
      </c>
      <c r="G85" s="5">
        <f t="shared" si="5"/>
        <v>74</v>
      </c>
      <c r="H85" s="8">
        <v>23</v>
      </c>
      <c r="I85" s="8"/>
      <c r="J85" s="8"/>
      <c r="K85" s="8"/>
      <c r="L85" s="8"/>
      <c r="M85" s="8">
        <v>5</v>
      </c>
      <c r="N85" s="8">
        <v>4</v>
      </c>
      <c r="O85" s="8">
        <v>1</v>
      </c>
      <c r="P85" s="8">
        <v>3</v>
      </c>
      <c r="Q85" s="8">
        <v>14</v>
      </c>
      <c r="R85" s="8"/>
      <c r="S85" s="8"/>
      <c r="T85" s="8"/>
      <c r="U85" s="8"/>
      <c r="V85" s="8"/>
      <c r="W85" s="8">
        <v>24</v>
      </c>
    </row>
    <row r="86" spans="1:23" ht="19.5" customHeight="1">
      <c r="A86" s="36"/>
      <c r="B86" s="64"/>
      <c r="C86" s="43"/>
      <c r="D86" s="1" t="s">
        <v>32</v>
      </c>
      <c r="E86" s="17" t="s">
        <v>144</v>
      </c>
      <c r="F86" s="20" t="s">
        <v>104</v>
      </c>
      <c r="G86" s="5">
        <f t="shared" si="5"/>
        <v>25</v>
      </c>
      <c r="H86" s="8">
        <v>10</v>
      </c>
      <c r="I86" s="8"/>
      <c r="J86" s="8"/>
      <c r="K86" s="8"/>
      <c r="L86" s="8"/>
      <c r="M86" s="8">
        <v>2</v>
      </c>
      <c r="N86" s="8">
        <v>4</v>
      </c>
      <c r="O86" s="8">
        <v>1</v>
      </c>
      <c r="P86" s="8">
        <v>2</v>
      </c>
      <c r="Q86" s="8">
        <v>6</v>
      </c>
      <c r="R86" s="8"/>
      <c r="S86" s="8"/>
      <c r="T86" s="8"/>
      <c r="U86" s="8"/>
      <c r="V86" s="8"/>
      <c r="W86" s="8"/>
    </row>
    <row r="87" spans="1:23" ht="14.25">
      <c r="A87" s="36"/>
      <c r="B87" s="64"/>
      <c r="C87" s="43"/>
      <c r="D87" s="18" t="s">
        <v>106</v>
      </c>
      <c r="E87" s="17" t="s">
        <v>144</v>
      </c>
      <c r="F87" s="20" t="s">
        <v>104</v>
      </c>
      <c r="G87" s="5">
        <f t="shared" si="5"/>
        <v>25</v>
      </c>
      <c r="H87" s="8">
        <v>15</v>
      </c>
      <c r="I87" s="8"/>
      <c r="J87" s="8"/>
      <c r="K87" s="8"/>
      <c r="L87" s="8"/>
      <c r="M87" s="8">
        <v>3</v>
      </c>
      <c r="N87" s="8">
        <v>2</v>
      </c>
      <c r="O87" s="8">
        <v>1</v>
      </c>
      <c r="P87" s="8"/>
      <c r="Q87" s="8">
        <v>4</v>
      </c>
      <c r="R87" s="8"/>
      <c r="S87" s="8"/>
      <c r="T87" s="8"/>
      <c r="U87" s="8"/>
      <c r="V87" s="8"/>
      <c r="W87" s="8"/>
    </row>
    <row r="88" spans="1:23" ht="14.25">
      <c r="A88" s="36"/>
      <c r="B88" s="64"/>
      <c r="C88" s="43"/>
      <c r="D88" s="1" t="s">
        <v>75</v>
      </c>
      <c r="E88" s="17" t="s">
        <v>144</v>
      </c>
      <c r="F88" s="20" t="s">
        <v>104</v>
      </c>
      <c r="G88" s="5">
        <f t="shared" si="5"/>
        <v>60</v>
      </c>
      <c r="H88" s="8">
        <v>47</v>
      </c>
      <c r="I88" s="8"/>
      <c r="J88" s="8"/>
      <c r="K88" s="8"/>
      <c r="L88" s="8"/>
      <c r="M88" s="8">
        <v>3</v>
      </c>
      <c r="N88" s="8">
        <v>4</v>
      </c>
      <c r="O88" s="8">
        <v>2</v>
      </c>
      <c r="P88" s="8"/>
      <c r="Q88" s="8">
        <v>4</v>
      </c>
      <c r="R88" s="8"/>
      <c r="S88" s="8"/>
      <c r="T88" s="8"/>
      <c r="U88" s="8"/>
      <c r="V88" s="8"/>
      <c r="W88" s="8"/>
    </row>
    <row r="89" spans="1:23" ht="14.25">
      <c r="A89" s="36"/>
      <c r="B89" s="65"/>
      <c r="C89" s="20" t="s">
        <v>33</v>
      </c>
      <c r="D89" s="14" t="s">
        <v>71</v>
      </c>
      <c r="E89" s="17" t="s">
        <v>144</v>
      </c>
      <c r="F89" s="20" t="s">
        <v>111</v>
      </c>
      <c r="G89" s="5">
        <f t="shared" si="5"/>
        <v>40</v>
      </c>
      <c r="H89" s="8">
        <v>12</v>
      </c>
      <c r="I89" s="8">
        <v>3</v>
      </c>
      <c r="J89" s="8"/>
      <c r="K89" s="8">
        <v>3</v>
      </c>
      <c r="L89" s="8">
        <v>3</v>
      </c>
      <c r="M89" s="8"/>
      <c r="N89" s="8"/>
      <c r="O89" s="8"/>
      <c r="P89" s="8">
        <v>2</v>
      </c>
      <c r="Q89" s="8">
        <v>6</v>
      </c>
      <c r="R89" s="8"/>
      <c r="S89" s="8">
        <v>3</v>
      </c>
      <c r="T89" s="8">
        <v>2</v>
      </c>
      <c r="U89" s="8">
        <v>3</v>
      </c>
      <c r="V89" s="8">
        <v>3</v>
      </c>
      <c r="W89" s="8"/>
    </row>
    <row r="90" spans="1:23" ht="14.25">
      <c r="A90" s="35" t="s">
        <v>79</v>
      </c>
      <c r="B90" s="44" t="s">
        <v>124</v>
      </c>
      <c r="C90" s="45"/>
      <c r="D90" s="45"/>
      <c r="E90" s="45"/>
      <c r="F90" s="46"/>
      <c r="G90" s="5">
        <f t="shared" si="5"/>
        <v>300</v>
      </c>
      <c r="H90" s="8">
        <f>SUM(H91,H95)</f>
        <v>260</v>
      </c>
      <c r="I90" s="8">
        <f>SUM(I91,I95)</f>
        <v>40</v>
      </c>
      <c r="J90" s="8">
        <f>SUM(J91,J95)</f>
        <v>0</v>
      </c>
      <c r="K90" s="8">
        <f aca="true" t="shared" si="7" ref="K90:W90">SUM(K91,K95)</f>
        <v>0</v>
      </c>
      <c r="L90" s="8">
        <f t="shared" si="7"/>
        <v>0</v>
      </c>
      <c r="M90" s="8">
        <f t="shared" si="7"/>
        <v>0</v>
      </c>
      <c r="N90" s="8">
        <f t="shared" si="7"/>
        <v>0</v>
      </c>
      <c r="O90" s="8">
        <f t="shared" si="7"/>
        <v>0</v>
      </c>
      <c r="P90" s="8">
        <f t="shared" si="7"/>
        <v>0</v>
      </c>
      <c r="Q90" s="8">
        <f t="shared" si="7"/>
        <v>0</v>
      </c>
      <c r="R90" s="8">
        <f t="shared" si="7"/>
        <v>0</v>
      </c>
      <c r="S90" s="8">
        <f t="shared" si="7"/>
        <v>0</v>
      </c>
      <c r="T90" s="8">
        <f t="shared" si="7"/>
        <v>0</v>
      </c>
      <c r="U90" s="8">
        <f t="shared" si="7"/>
        <v>0</v>
      </c>
      <c r="V90" s="8">
        <f t="shared" si="7"/>
        <v>0</v>
      </c>
      <c r="W90" s="8">
        <f t="shared" si="7"/>
        <v>0</v>
      </c>
    </row>
    <row r="91" spans="1:23" ht="14.25">
      <c r="A91" s="63"/>
      <c r="B91" s="47" t="s">
        <v>122</v>
      </c>
      <c r="C91" s="48"/>
      <c r="D91" s="48"/>
      <c r="E91" s="48"/>
      <c r="F91" s="49"/>
      <c r="G91" s="5">
        <f t="shared" si="5"/>
        <v>102</v>
      </c>
      <c r="H91" s="8">
        <f>SUM(H92:H94)</f>
        <v>88</v>
      </c>
      <c r="I91" s="8">
        <f>SUM(I92:I94)</f>
        <v>14</v>
      </c>
      <c r="J91" s="8">
        <f>SUM(J92:J94)</f>
        <v>0</v>
      </c>
      <c r="K91" s="8">
        <f aca="true" t="shared" si="8" ref="K91:W91">SUM(K92:K94)</f>
        <v>0</v>
      </c>
      <c r="L91" s="8">
        <f t="shared" si="8"/>
        <v>0</v>
      </c>
      <c r="M91" s="8">
        <f t="shared" si="8"/>
        <v>0</v>
      </c>
      <c r="N91" s="8">
        <f t="shared" si="8"/>
        <v>0</v>
      </c>
      <c r="O91" s="8">
        <f t="shared" si="8"/>
        <v>0</v>
      </c>
      <c r="P91" s="8">
        <f t="shared" si="8"/>
        <v>0</v>
      </c>
      <c r="Q91" s="8">
        <f t="shared" si="8"/>
        <v>0</v>
      </c>
      <c r="R91" s="8">
        <f t="shared" si="8"/>
        <v>0</v>
      </c>
      <c r="S91" s="8">
        <f t="shared" si="8"/>
        <v>0</v>
      </c>
      <c r="T91" s="8">
        <f t="shared" si="8"/>
        <v>0</v>
      </c>
      <c r="U91" s="8">
        <f t="shared" si="8"/>
        <v>0</v>
      </c>
      <c r="V91" s="8">
        <f t="shared" si="8"/>
        <v>0</v>
      </c>
      <c r="W91" s="8">
        <f t="shared" si="8"/>
        <v>0</v>
      </c>
    </row>
    <row r="92" spans="1:23" ht="14.25">
      <c r="A92" s="63"/>
      <c r="B92" s="66" t="s">
        <v>126</v>
      </c>
      <c r="C92" s="42" t="s">
        <v>11</v>
      </c>
      <c r="D92" s="18" t="s">
        <v>16</v>
      </c>
      <c r="E92" s="1" t="s">
        <v>13</v>
      </c>
      <c r="F92" s="12" t="s">
        <v>15</v>
      </c>
      <c r="G92" s="5">
        <f t="shared" si="5"/>
        <v>20</v>
      </c>
      <c r="H92" s="8">
        <v>17</v>
      </c>
      <c r="I92" s="8">
        <v>3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24.75" customHeight="1">
      <c r="A93" s="63"/>
      <c r="B93" s="67"/>
      <c r="C93" s="43"/>
      <c r="D93" s="14" t="s">
        <v>72</v>
      </c>
      <c r="E93" s="1" t="s">
        <v>13</v>
      </c>
      <c r="F93" s="12" t="s">
        <v>15</v>
      </c>
      <c r="G93" s="5">
        <f t="shared" si="5"/>
        <v>21</v>
      </c>
      <c r="H93" s="8">
        <v>17</v>
      </c>
      <c r="I93" s="8">
        <v>4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36.75" customHeight="1">
      <c r="A94" s="63"/>
      <c r="B94" s="15" t="s">
        <v>125</v>
      </c>
      <c r="C94" s="20" t="s">
        <v>30</v>
      </c>
      <c r="D94" s="1" t="s">
        <v>54</v>
      </c>
      <c r="E94" s="1" t="s">
        <v>13</v>
      </c>
      <c r="F94" s="12" t="s">
        <v>15</v>
      </c>
      <c r="G94" s="5">
        <f t="shared" si="5"/>
        <v>61</v>
      </c>
      <c r="H94" s="8">
        <v>54</v>
      </c>
      <c r="I94" s="8">
        <v>7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4.25">
      <c r="A95" s="63"/>
      <c r="B95" s="47" t="s">
        <v>123</v>
      </c>
      <c r="C95" s="48"/>
      <c r="D95" s="48"/>
      <c r="E95" s="48"/>
      <c r="F95" s="49"/>
      <c r="G95" s="5">
        <f t="shared" si="5"/>
        <v>198</v>
      </c>
      <c r="H95" s="8">
        <f>SUM(H96:H99)</f>
        <v>172</v>
      </c>
      <c r="I95" s="8">
        <f>SUM(I96:I99)</f>
        <v>26</v>
      </c>
      <c r="J95" s="8">
        <f>SUM(J96:J99)</f>
        <v>0</v>
      </c>
      <c r="K95" s="8">
        <f aca="true" t="shared" si="9" ref="K95:W95">SUM(K96:K99)</f>
        <v>0</v>
      </c>
      <c r="L95" s="8">
        <f t="shared" si="9"/>
        <v>0</v>
      </c>
      <c r="M95" s="8">
        <f t="shared" si="9"/>
        <v>0</v>
      </c>
      <c r="N95" s="8">
        <f t="shared" si="9"/>
        <v>0</v>
      </c>
      <c r="O95" s="8">
        <f t="shared" si="9"/>
        <v>0</v>
      </c>
      <c r="P95" s="8">
        <f t="shared" si="9"/>
        <v>0</v>
      </c>
      <c r="Q95" s="8">
        <f t="shared" si="9"/>
        <v>0</v>
      </c>
      <c r="R95" s="8">
        <f t="shared" si="9"/>
        <v>0</v>
      </c>
      <c r="S95" s="8">
        <f t="shared" si="9"/>
        <v>0</v>
      </c>
      <c r="T95" s="8">
        <f t="shared" si="9"/>
        <v>0</v>
      </c>
      <c r="U95" s="8">
        <f t="shared" si="9"/>
        <v>0</v>
      </c>
      <c r="V95" s="8">
        <f t="shared" si="9"/>
        <v>0</v>
      </c>
      <c r="W95" s="8">
        <f t="shared" si="9"/>
        <v>0</v>
      </c>
    </row>
    <row r="96" spans="1:23" ht="20.25" customHeight="1">
      <c r="A96" s="63"/>
      <c r="B96" s="66" t="s">
        <v>126</v>
      </c>
      <c r="C96" s="39" t="s">
        <v>11</v>
      </c>
      <c r="D96" s="1" t="s">
        <v>52</v>
      </c>
      <c r="E96" s="1" t="s">
        <v>14</v>
      </c>
      <c r="F96" s="12" t="s">
        <v>24</v>
      </c>
      <c r="G96" s="5">
        <f t="shared" si="5"/>
        <v>20</v>
      </c>
      <c r="H96" s="8">
        <v>17</v>
      </c>
      <c r="I96" s="8">
        <v>3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8" customHeight="1">
      <c r="A97" s="63"/>
      <c r="B97" s="67"/>
      <c r="C97" s="39"/>
      <c r="D97" s="14" t="s">
        <v>72</v>
      </c>
      <c r="E97" s="1" t="s">
        <v>4</v>
      </c>
      <c r="F97" s="12" t="s">
        <v>24</v>
      </c>
      <c r="G97" s="5">
        <f t="shared" si="5"/>
        <v>19</v>
      </c>
      <c r="H97" s="8">
        <v>16</v>
      </c>
      <c r="I97" s="8">
        <v>3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6.5" customHeight="1">
      <c r="A98" s="63"/>
      <c r="B98" s="66" t="s">
        <v>125</v>
      </c>
      <c r="C98" s="20" t="s">
        <v>20</v>
      </c>
      <c r="D98" s="1" t="s">
        <v>53</v>
      </c>
      <c r="E98" s="1" t="s">
        <v>4</v>
      </c>
      <c r="F98" s="12" t="s">
        <v>73</v>
      </c>
      <c r="G98" s="5">
        <f t="shared" si="5"/>
        <v>100</v>
      </c>
      <c r="H98" s="8">
        <v>85</v>
      </c>
      <c r="I98" s="8">
        <v>15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9.5" customHeight="1">
      <c r="A99" s="63"/>
      <c r="B99" s="67"/>
      <c r="C99" s="22" t="s">
        <v>30</v>
      </c>
      <c r="D99" s="3" t="s">
        <v>54</v>
      </c>
      <c r="E99" s="3" t="s">
        <v>4</v>
      </c>
      <c r="F99" s="11" t="s">
        <v>24</v>
      </c>
      <c r="G99" s="24">
        <f t="shared" si="5"/>
        <v>59</v>
      </c>
      <c r="H99" s="10">
        <v>54</v>
      </c>
      <c r="I99" s="10">
        <v>5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28.5" customHeight="1">
      <c r="A100" s="57" t="s">
        <v>78</v>
      </c>
      <c r="B100" s="57"/>
      <c r="C100" s="73" t="s">
        <v>133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5"/>
    </row>
    <row r="101" spans="1:23" ht="14.25">
      <c r="A101" s="68" t="s">
        <v>128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</row>
    <row r="102" spans="1:23" ht="14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</row>
    <row r="103" spans="1:23" ht="14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</row>
    <row r="104" spans="1:23" ht="14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</row>
    <row r="105" spans="1:23" ht="14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</row>
    <row r="106" spans="1:23" ht="14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</row>
    <row r="107" spans="1:23" ht="14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</row>
  </sheetData>
  <sheetProtection/>
  <mergeCells count="68">
    <mergeCell ref="D3:D4"/>
    <mergeCell ref="E3:E4"/>
    <mergeCell ref="A101:W107"/>
    <mergeCell ref="B7:B26"/>
    <mergeCell ref="C100:W100"/>
    <mergeCell ref="B96:B97"/>
    <mergeCell ref="C92:C93"/>
    <mergeCell ref="C76:C79"/>
    <mergeCell ref="B76:B79"/>
    <mergeCell ref="C96:C97"/>
    <mergeCell ref="B92:B93"/>
    <mergeCell ref="B95:F95"/>
    <mergeCell ref="B6:F6"/>
    <mergeCell ref="B98:B99"/>
    <mergeCell ref="C57:C58"/>
    <mergeCell ref="C59:C60"/>
    <mergeCell ref="C71:C75"/>
    <mergeCell ref="B37:B60"/>
    <mergeCell ref="C65:C70"/>
    <mergeCell ref="A3:A4"/>
    <mergeCell ref="A90:A99"/>
    <mergeCell ref="B27:B31"/>
    <mergeCell ref="C27:C31"/>
    <mergeCell ref="B84:B89"/>
    <mergeCell ref="C37:C43"/>
    <mergeCell ref="C44:C48"/>
    <mergeCell ref="C13:C14"/>
    <mergeCell ref="C85:C88"/>
    <mergeCell ref="B90:F90"/>
    <mergeCell ref="A100:B100"/>
    <mergeCell ref="C17:C20"/>
    <mergeCell ref="C24:C26"/>
    <mergeCell ref="C32:C35"/>
    <mergeCell ref="B32:B35"/>
    <mergeCell ref="B91:F91"/>
    <mergeCell ref="B83:F83"/>
    <mergeCell ref="B61:B64"/>
    <mergeCell ref="C61:C64"/>
    <mergeCell ref="B65:B75"/>
    <mergeCell ref="A1:W1"/>
    <mergeCell ref="A2:W2"/>
    <mergeCell ref="B3:B4"/>
    <mergeCell ref="W3:W4"/>
    <mergeCell ref="V3:V4"/>
    <mergeCell ref="U3:U4"/>
    <mergeCell ref="K3:K4"/>
    <mergeCell ref="P3:P4"/>
    <mergeCell ref="C3:C4"/>
    <mergeCell ref="F3:F4"/>
    <mergeCell ref="A5:A89"/>
    <mergeCell ref="B80:B82"/>
    <mergeCell ref="C80:C82"/>
    <mergeCell ref="J3:J4"/>
    <mergeCell ref="H3:I3"/>
    <mergeCell ref="C49:C56"/>
    <mergeCell ref="B5:F5"/>
    <mergeCell ref="B36:F36"/>
    <mergeCell ref="C21:C23"/>
    <mergeCell ref="C7:C12"/>
    <mergeCell ref="G3:G4"/>
    <mergeCell ref="T3:T4"/>
    <mergeCell ref="Q3:Q4"/>
    <mergeCell ref="R3:R4"/>
    <mergeCell ref="O3:O4"/>
    <mergeCell ref="S3:S4"/>
    <mergeCell ref="L3:L4"/>
    <mergeCell ref="N3:N4"/>
    <mergeCell ref="M3:M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4.25"/>
  <cols>
    <col min="2" max="2" width="16.00390625" style="0" customWidth="1"/>
    <col min="3" max="3" width="18.875" style="0" customWidth="1"/>
  </cols>
  <sheetData>
    <row r="4" ht="17.25" customHeight="1"/>
    <row r="12" ht="18" customHeight="1"/>
    <row r="13" ht="21.75" customHeight="1"/>
    <row r="14" ht="19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2009-05-12T09:38:27Z</cp:lastPrinted>
  <dcterms:created xsi:type="dcterms:W3CDTF">1996-12-17T01:32:42Z</dcterms:created>
  <dcterms:modified xsi:type="dcterms:W3CDTF">2009-06-05T03:16:19Z</dcterms:modified>
  <cp:category/>
  <cp:version/>
  <cp:contentType/>
  <cp:contentStatus/>
</cp:coreProperties>
</file>